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sketch (1)" sheetId="1" r:id="rId1"/>
  </sheets>
  <externalReferences>
    <externalReference r:id="rId2"/>
  </externalReferences>
  <definedNames>
    <definedName name="_xlnm.Print_Area" localSheetId="0">'sketch (1)'!$A$1:$Q$45</definedName>
  </definedNames>
  <calcPr calcId="125725"/>
</workbook>
</file>

<file path=xl/calcChain.xml><?xml version="1.0" encoding="utf-8"?>
<calcChain xmlns="http://schemas.openxmlformats.org/spreadsheetml/2006/main">
  <c r="X4" i="1"/>
  <c r="X5" s="1"/>
  <c r="G45"/>
  <c r="B44"/>
  <c r="G43"/>
  <c r="B43"/>
  <c r="X6" l="1"/>
</calcChain>
</file>

<file path=xl/sharedStrings.xml><?xml version="1.0" encoding="utf-8"?>
<sst xmlns="http://schemas.openxmlformats.org/spreadsheetml/2006/main" count="16" uniqueCount="16">
  <si>
    <t>Sketch Shows For</t>
  </si>
  <si>
    <t>INDEX</t>
  </si>
  <si>
    <t>Proposed  TC</t>
  </si>
  <si>
    <t>Existing 11KV Line</t>
  </si>
  <si>
    <t>Proposed HT Line</t>
  </si>
  <si>
    <t>Existing LT Line</t>
  </si>
  <si>
    <t>Proposed LT Line</t>
  </si>
  <si>
    <t>Existing Poles</t>
  </si>
  <si>
    <t>Proposed Poles</t>
  </si>
  <si>
    <t>Existing IP Sets</t>
  </si>
  <si>
    <t>Guy Set</t>
  </si>
  <si>
    <t>Stud Pole</t>
  </si>
  <si>
    <t xml:space="preserve">Existing DP &amp; GOS </t>
  </si>
  <si>
    <t>CESC, P.Pura.</t>
  </si>
  <si>
    <t>T.S.Chathra   Section</t>
  </si>
  <si>
    <t>Estimate for APS to 80Wt domestic lighting installation of Sri.Ramashetty S/o Thimmashetty at Neelanahalli village in T.S.Chathra Section of P.Pura Sd. (Under UHH Belaku Scheme)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</si>
</sst>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20"/>
      <color theme="1"/>
      <name val="Gungsuh"/>
      <family val="1"/>
    </font>
    <font>
      <b/>
      <i/>
      <u/>
      <sz val="20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20"/>
      <color theme="1"/>
      <name val="Britannic Bold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Gungsuh"/>
      <family val="1"/>
    </font>
    <font>
      <sz val="18"/>
      <name val="Gungsuh"/>
      <family val="1"/>
    </font>
    <font>
      <b/>
      <sz val="18"/>
      <name val="Rockwell"/>
      <family val="1"/>
    </font>
    <font>
      <sz val="10"/>
      <name val="Arial"/>
      <family val="2"/>
    </font>
    <font>
      <b/>
      <i/>
      <sz val="20"/>
      <color theme="1"/>
      <name val="Gungsuh"/>
      <family val="1"/>
    </font>
    <font>
      <sz val="18"/>
      <color rgb="FF000000"/>
      <name val="Gungsuh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3" fillId="0" borderId="4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1" fillId="0" borderId="4" xfId="1" applyBorder="1" applyAlignment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/>
    </xf>
    <xf numFmtId="0" fontId="1" fillId="0" borderId="9" xfId="1" applyBorder="1"/>
    <xf numFmtId="0" fontId="1" fillId="0" borderId="23" xfId="1" applyBorder="1"/>
    <xf numFmtId="0" fontId="10" fillId="0" borderId="24" xfId="1" applyFont="1" applyBorder="1" applyAlignment="1">
      <alignment vertical="center"/>
    </xf>
    <xf numFmtId="0" fontId="10" fillId="0" borderId="25" xfId="1" applyFont="1" applyBorder="1" applyAlignment="1">
      <alignment vertical="center" wrapText="1"/>
    </xf>
    <xf numFmtId="0" fontId="8" fillId="0" borderId="26" xfId="1" applyFont="1" applyBorder="1" applyAlignment="1">
      <alignment horizontal="left" vertical="center"/>
    </xf>
    <xf numFmtId="0" fontId="8" fillId="0" borderId="27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9" fillId="0" borderId="0" xfId="1" applyFont="1" applyBorder="1" applyAlignment="1">
      <alignment wrapText="1"/>
    </xf>
    <xf numFmtId="0" fontId="9" fillId="0" borderId="24" xfId="1" applyFont="1" applyBorder="1" applyAlignment="1">
      <alignment wrapText="1"/>
    </xf>
    <xf numFmtId="0" fontId="13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0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9" fillId="0" borderId="24" xfId="1" applyFont="1" applyBorder="1" applyAlignment="1">
      <alignment horizontal="center" wrapText="1"/>
    </xf>
  </cellXfs>
  <cellStyles count="47">
    <cellStyle name="Normal" xfId="0" builtinId="0"/>
    <cellStyle name="Normal 2" xfId="2"/>
    <cellStyle name="Normal 2 2" xfId="3"/>
    <cellStyle name="Normal 3" xfId="4"/>
    <cellStyle name="Normal 3 2" xfId="5"/>
    <cellStyle name="Normal 3 2 2" xfId="6"/>
    <cellStyle name="Normal 3 3" xfId="7"/>
    <cellStyle name="Normal 3 4" xfId="8"/>
    <cellStyle name="Normal 3 4 2" xfId="9"/>
    <cellStyle name="Normal 3 4 2 2" xfId="10"/>
    <cellStyle name="Normal 3 4 2 3" xfId="11"/>
    <cellStyle name="Normal 3 4 2 3 2" xfId="1"/>
    <cellStyle name="Normal 3 5" xfId="12"/>
    <cellStyle name="Normal 3 6" xfId="13"/>
    <cellStyle name="Normal 3 7" xfId="14"/>
    <cellStyle name="Normal 3 8" xfId="15"/>
    <cellStyle name="Normal 4" xfId="16"/>
    <cellStyle name="Normal 4 2" xfId="17"/>
    <cellStyle name="Normal 4 2 2" xfId="18"/>
    <cellStyle name="Normal 4 2 2 2" xfId="19"/>
    <cellStyle name="Normal 4 2 2 2 2" xfId="20"/>
    <cellStyle name="Normal 4 2 2 3" xfId="21"/>
    <cellStyle name="Normal 4 3" xfId="22"/>
    <cellStyle name="Normal 4 3 2" xfId="23"/>
    <cellStyle name="Normal 4 3 2 2" xfId="24"/>
    <cellStyle name="Normal 4 3 3" xfId="25"/>
    <cellStyle name="Normal 4 3 3 2" xfId="26"/>
    <cellStyle name="Normal 4 4" xfId="27"/>
    <cellStyle name="Normal 5" xfId="28"/>
    <cellStyle name="Normal 5 2" xfId="29"/>
    <cellStyle name="Normal 5 2 2" xfId="30"/>
    <cellStyle name="Normal 5 2 3" xfId="31"/>
    <cellStyle name="Normal 6" xfId="32"/>
    <cellStyle name="Normal 6 2" xfId="33"/>
    <cellStyle name="Normal 6 2 2" xfId="34"/>
    <cellStyle name="Normal 6 3" xfId="35"/>
    <cellStyle name="Normal 6 4" xfId="36"/>
    <cellStyle name="Normal 6 4 2" xfId="37"/>
    <cellStyle name="Normal 6 4 3" xfId="38"/>
    <cellStyle name="Normal 6 5" xfId="39"/>
    <cellStyle name="Normal 7" xfId="40"/>
    <cellStyle name="Normal 7 2" xfId="41"/>
    <cellStyle name="Normal 8" xfId="42"/>
    <cellStyle name="Normal 9" xfId="43"/>
    <cellStyle name="Normal 9 2" xfId="44"/>
    <cellStyle name="Percent 3" xfId="45"/>
    <cellStyle name="Percent 3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381000</xdr:colOff>
      <xdr:row>27</xdr:row>
      <xdr:rowOff>190502</xdr:rowOff>
    </xdr:from>
    <xdr:to>
      <xdr:col>24</xdr:col>
      <xdr:colOff>149679</xdr:colOff>
      <xdr:row>34</xdr:row>
      <xdr:rowOff>54430</xdr:rowOff>
    </xdr:to>
    <xdr:cxnSp macro="">
      <xdr:nvCxnSpPr>
        <xdr:cNvPr id="127" name="Straight Connector 126"/>
        <xdr:cNvCxnSpPr/>
      </xdr:nvCxnSpPr>
      <xdr:spPr>
        <a:xfrm flipH="1" flipV="1">
          <a:off x="13443857" y="3360966"/>
          <a:ext cx="1605643" cy="1673678"/>
        </a:xfrm>
        <a:prstGeom prst="line">
          <a:avLst/>
        </a:prstGeom>
        <a:ln w="50800"/>
        <a:effectLst>
          <a:outerShdw blurRad="40000" dist="23000" dir="5400000" rotWithShape="0">
            <a:schemeClr val="bg1">
              <a:alpha val="35000"/>
            </a:scheme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379475</xdr:colOff>
      <xdr:row>42</xdr:row>
      <xdr:rowOff>33392</xdr:rowOff>
    </xdr:from>
    <xdr:to>
      <xdr:col>23</xdr:col>
      <xdr:colOff>380999</xdr:colOff>
      <xdr:row>43</xdr:row>
      <xdr:rowOff>160083</xdr:rowOff>
    </xdr:to>
    <xdr:sp macro="" textlink="">
      <xdr:nvSpPr>
        <xdr:cNvPr id="2" name="TextBox 1"/>
        <xdr:cNvSpPr txBox="1"/>
      </xdr:nvSpPr>
      <xdr:spPr bwMode="auto">
        <a:xfrm>
          <a:off x="12830011" y="7081892"/>
          <a:ext cx="1838488" cy="38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Pro: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LT Line      4-wire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17</xdr:col>
      <xdr:colOff>236929</xdr:colOff>
      <xdr:row>18</xdr:row>
      <xdr:rowOff>142494</xdr:rowOff>
    </xdr:from>
    <xdr:to>
      <xdr:col>19</xdr:col>
      <xdr:colOff>428229</xdr:colOff>
      <xdr:row>21</xdr:row>
      <xdr:rowOff>158181</xdr:rowOff>
    </xdr:to>
    <xdr:sp macro="" textlink="">
      <xdr:nvSpPr>
        <xdr:cNvPr id="5" name="TextBox 4"/>
        <xdr:cNvSpPr txBox="1"/>
      </xdr:nvSpPr>
      <xdr:spPr bwMode="auto">
        <a:xfrm>
          <a:off x="15781729" y="5085969"/>
          <a:ext cx="1410500" cy="787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Prop: </a:t>
          </a:r>
          <a:r>
            <a:rPr lang="en-US" sz="1800" b="0" baseline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   25</a:t>
          </a:r>
          <a:r>
            <a:rPr lang="en-US" sz="1800" b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KVA TC  </a:t>
          </a:r>
        </a:p>
      </xdr:txBody>
    </xdr:sp>
    <xdr:clientData/>
  </xdr:twoCellAnchor>
  <xdr:twoCellAnchor>
    <xdr:from>
      <xdr:col>17</xdr:col>
      <xdr:colOff>41726</xdr:colOff>
      <xdr:row>14</xdr:row>
      <xdr:rowOff>182496</xdr:rowOff>
    </xdr:from>
    <xdr:to>
      <xdr:col>21</xdr:col>
      <xdr:colOff>506767</xdr:colOff>
      <xdr:row>16</xdr:row>
      <xdr:rowOff>149678</xdr:rowOff>
    </xdr:to>
    <xdr:sp macro="" textlink="">
      <xdr:nvSpPr>
        <xdr:cNvPr id="6" name="TextBox 5"/>
        <xdr:cNvSpPr txBox="1"/>
      </xdr:nvSpPr>
      <xdr:spPr bwMode="auto">
        <a:xfrm>
          <a:off x="15586526" y="4097271"/>
          <a:ext cx="2903441" cy="48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F-1 Somanahalli IP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Feeder                        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5</xdr:col>
      <xdr:colOff>96059</xdr:colOff>
      <xdr:row>31</xdr:row>
      <xdr:rowOff>6398</xdr:rowOff>
    </xdr:from>
    <xdr:to>
      <xdr:col>6</xdr:col>
      <xdr:colOff>516277</xdr:colOff>
      <xdr:row>33</xdr:row>
      <xdr:rowOff>48820</xdr:rowOff>
    </xdr:to>
    <xdr:sp macro="" textlink="">
      <xdr:nvSpPr>
        <xdr:cNvPr id="7" name="TextBox 6"/>
        <xdr:cNvSpPr txBox="1"/>
      </xdr:nvSpPr>
      <xdr:spPr bwMode="auto">
        <a:xfrm>
          <a:off x="4219023" y="4211005"/>
          <a:ext cx="1236647" cy="55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80Wt           </a:t>
          </a:r>
        </a:p>
      </xdr:txBody>
    </xdr:sp>
    <xdr:clientData/>
  </xdr:twoCellAnchor>
  <xdr:twoCellAnchor>
    <xdr:from>
      <xdr:col>17</xdr:col>
      <xdr:colOff>244927</xdr:colOff>
      <xdr:row>23</xdr:row>
      <xdr:rowOff>244929</xdr:rowOff>
    </xdr:from>
    <xdr:to>
      <xdr:col>19</xdr:col>
      <xdr:colOff>421820</xdr:colOff>
      <xdr:row>26</xdr:row>
      <xdr:rowOff>13606</xdr:rowOff>
    </xdr:to>
    <xdr:sp macro="" textlink="">
      <xdr:nvSpPr>
        <xdr:cNvPr id="9" name="TextBox 8"/>
        <xdr:cNvSpPr txBox="1"/>
      </xdr:nvSpPr>
      <xdr:spPr bwMode="auto">
        <a:xfrm>
          <a:off x="15789727" y="6474279"/>
          <a:ext cx="1396093" cy="54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R  O  A  D</a:t>
          </a:r>
        </a:p>
      </xdr:txBody>
    </xdr:sp>
    <xdr:clientData/>
  </xdr:twoCellAnchor>
  <xdr:twoCellAnchor>
    <xdr:from>
      <xdr:col>17</xdr:col>
      <xdr:colOff>217714</xdr:colOff>
      <xdr:row>1</xdr:row>
      <xdr:rowOff>126203</xdr:rowOff>
    </xdr:from>
    <xdr:to>
      <xdr:col>17</xdr:col>
      <xdr:colOff>598714</xdr:colOff>
      <xdr:row>4</xdr:row>
      <xdr:rowOff>0</xdr:rowOff>
    </xdr:to>
    <xdr:sp macro="" textlink="">
      <xdr:nvSpPr>
        <xdr:cNvPr id="10" name="Equal 9"/>
        <xdr:cNvSpPr/>
      </xdr:nvSpPr>
      <xdr:spPr>
        <a:xfrm rot="5400000">
          <a:off x="15573203" y="772714"/>
          <a:ext cx="759622" cy="381000"/>
        </a:xfrm>
        <a:prstGeom prst="mathEqual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540368</xdr:colOff>
      <xdr:row>0</xdr:row>
      <xdr:rowOff>282110</xdr:rowOff>
    </xdr:from>
    <xdr:to>
      <xdr:col>18</xdr:col>
      <xdr:colOff>350143</xdr:colOff>
      <xdr:row>6</xdr:row>
      <xdr:rowOff>149681</xdr:rowOff>
    </xdr:to>
    <xdr:sp macro="" textlink="">
      <xdr:nvSpPr>
        <xdr:cNvPr id="11" name="TextBox 10"/>
        <xdr:cNvSpPr txBox="1"/>
      </xdr:nvSpPr>
      <xdr:spPr bwMode="auto">
        <a:xfrm rot="5400000">
          <a:off x="15432383" y="934895"/>
          <a:ext cx="1724946" cy="419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Jump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Open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17</xdr:col>
      <xdr:colOff>359713</xdr:colOff>
      <xdr:row>5</xdr:row>
      <xdr:rowOff>8481</xdr:rowOff>
    </xdr:from>
    <xdr:to>
      <xdr:col>17</xdr:col>
      <xdr:colOff>476250</xdr:colOff>
      <xdr:row>5</xdr:row>
      <xdr:rowOff>149678</xdr:rowOff>
    </xdr:to>
    <xdr:sp macro="" textlink="">
      <xdr:nvSpPr>
        <xdr:cNvPr id="12" name="Flowchart: Connector 11"/>
        <xdr:cNvSpPr/>
      </xdr:nvSpPr>
      <xdr:spPr>
        <a:xfrm>
          <a:off x="15904513" y="1608681"/>
          <a:ext cx="116537" cy="141197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258539</xdr:colOff>
      <xdr:row>8</xdr:row>
      <xdr:rowOff>108860</xdr:rowOff>
    </xdr:from>
    <xdr:to>
      <xdr:col>19</xdr:col>
      <xdr:colOff>190501</xdr:colOff>
      <xdr:row>8</xdr:row>
      <xdr:rowOff>108864</xdr:rowOff>
    </xdr:to>
    <xdr:cxnSp macro="">
      <xdr:nvCxnSpPr>
        <xdr:cNvPr id="15" name="Straight Connector 14"/>
        <xdr:cNvCxnSpPr/>
      </xdr:nvCxnSpPr>
      <xdr:spPr bwMode="auto">
        <a:xfrm rot="10800000" flipV="1">
          <a:off x="15803339" y="2480585"/>
          <a:ext cx="1151162" cy="4"/>
        </a:xfrm>
        <a:prstGeom prst="line">
          <a:avLst/>
        </a:prstGeom>
        <a:ln>
          <a:prstDash val="sysDash"/>
        </a:ln>
        <a:effectLst>
          <a:outerShdw blurRad="40000" dist="50800" dir="5400000" rotWithShape="0">
            <a:schemeClr val="bg1"/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110910</xdr:colOff>
      <xdr:row>6</xdr:row>
      <xdr:rowOff>232682</xdr:rowOff>
    </xdr:from>
    <xdr:to>
      <xdr:col>18</xdr:col>
      <xdr:colOff>421822</xdr:colOff>
      <xdr:row>8</xdr:row>
      <xdr:rowOff>57198</xdr:rowOff>
    </xdr:to>
    <xdr:sp macro="" textlink="">
      <xdr:nvSpPr>
        <xdr:cNvPr id="16" name="TextBox 15"/>
        <xdr:cNvSpPr txBox="1"/>
      </xdr:nvSpPr>
      <xdr:spPr bwMode="auto">
        <a:xfrm>
          <a:off x="15655710" y="2090057"/>
          <a:ext cx="920512" cy="338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50mt</a:t>
          </a:r>
        </a:p>
      </xdr:txBody>
    </xdr:sp>
    <xdr:clientData/>
  </xdr:twoCellAnchor>
  <xdr:twoCellAnchor>
    <xdr:from>
      <xdr:col>19</xdr:col>
      <xdr:colOff>428625</xdr:colOff>
      <xdr:row>6</xdr:row>
      <xdr:rowOff>219075</xdr:rowOff>
    </xdr:from>
    <xdr:to>
      <xdr:col>20</xdr:col>
      <xdr:colOff>485775</xdr:colOff>
      <xdr:row>9</xdr:row>
      <xdr:rowOff>133350</xdr:rowOff>
    </xdr:to>
    <xdr:grpSp>
      <xdr:nvGrpSpPr>
        <xdr:cNvPr id="22" name="Group 133"/>
        <xdr:cNvGrpSpPr>
          <a:grpSpLocks/>
        </xdr:cNvGrpSpPr>
      </xdr:nvGrpSpPr>
      <xdr:grpSpPr bwMode="auto">
        <a:xfrm>
          <a:off x="12266839" y="1877786"/>
          <a:ext cx="669472" cy="0"/>
          <a:chOff x="17682081" y="2914650"/>
          <a:chExt cx="516687" cy="476250"/>
        </a:xfrm>
      </xdr:grpSpPr>
      <xdr:sp macro="" textlink="">
        <xdr:nvSpPr>
          <xdr:cNvPr id="23" name="Rectangle 22"/>
          <xdr:cNvSpPr/>
        </xdr:nvSpPr>
        <xdr:spPr bwMode="auto">
          <a:xfrm>
            <a:off x="17682081" y="2914650"/>
            <a:ext cx="509306" cy="469635"/>
          </a:xfrm>
          <a:prstGeom prst="rect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24" name="Straight Connector 23"/>
          <xdr:cNvCxnSpPr/>
        </xdr:nvCxnSpPr>
        <xdr:spPr bwMode="auto">
          <a:xfrm>
            <a:off x="17689462" y="2914650"/>
            <a:ext cx="509306" cy="47625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 bwMode="auto">
          <a:xfrm flipV="1">
            <a:off x="17682081" y="2914650"/>
            <a:ext cx="516687" cy="4696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585114</xdr:colOff>
      <xdr:row>0</xdr:row>
      <xdr:rowOff>449036</xdr:rowOff>
    </xdr:from>
    <xdr:to>
      <xdr:col>20</xdr:col>
      <xdr:colOff>598720</xdr:colOff>
      <xdr:row>9</xdr:row>
      <xdr:rowOff>68042</xdr:rowOff>
    </xdr:to>
    <xdr:cxnSp macro="">
      <xdr:nvCxnSpPr>
        <xdr:cNvPr id="27" name="Straight Connector 26"/>
        <xdr:cNvCxnSpPr/>
      </xdr:nvCxnSpPr>
      <xdr:spPr>
        <a:xfrm rot="5400000" flipH="1" flipV="1">
          <a:off x="16841564" y="1566186"/>
          <a:ext cx="2247906" cy="13606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162497</xdr:colOff>
      <xdr:row>0</xdr:row>
      <xdr:rowOff>425339</xdr:rowOff>
    </xdr:from>
    <xdr:to>
      <xdr:col>27</xdr:col>
      <xdr:colOff>164085</xdr:colOff>
      <xdr:row>9</xdr:row>
      <xdr:rowOff>153194</xdr:rowOff>
    </xdr:to>
    <xdr:cxnSp macro="">
      <xdr:nvCxnSpPr>
        <xdr:cNvPr id="28" name="Straight Connector 27"/>
        <xdr:cNvCxnSpPr/>
      </xdr:nvCxnSpPr>
      <xdr:spPr>
        <a:xfrm rot="5400000" flipH="1" flipV="1">
          <a:off x="20625713" y="1602923"/>
          <a:ext cx="2356755" cy="1588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152400</xdr:rowOff>
    </xdr:from>
    <xdr:to>
      <xdr:col>27</xdr:col>
      <xdr:colOff>323850</xdr:colOff>
      <xdr:row>8</xdr:row>
      <xdr:rowOff>57150</xdr:rowOff>
    </xdr:to>
    <xdr:grpSp>
      <xdr:nvGrpSpPr>
        <xdr:cNvPr id="29" name="Group 66"/>
        <xdr:cNvGrpSpPr>
          <a:grpSpLocks/>
        </xdr:cNvGrpSpPr>
      </xdr:nvGrpSpPr>
      <xdr:grpSpPr bwMode="auto">
        <a:xfrm>
          <a:off x="16736786" y="1213757"/>
          <a:ext cx="323850" cy="664029"/>
          <a:chOff x="7709809" y="2168981"/>
          <a:chExt cx="324026" cy="1695748"/>
        </a:xfrm>
      </xdr:grpSpPr>
      <xdr:sp macro="" textlink="">
        <xdr:nvSpPr>
          <xdr:cNvPr id="30" name="TextBox 29"/>
          <xdr:cNvSpPr txBox="1"/>
        </xdr:nvSpPr>
        <xdr:spPr>
          <a:xfrm>
            <a:off x="7719339" y="2701677"/>
            <a:ext cx="314496" cy="799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3500" b="0"/>
              <a:t>X</a:t>
            </a:r>
          </a:p>
        </xdr:txBody>
      </xdr:sp>
      <xdr:sp macro="" textlink="">
        <xdr:nvSpPr>
          <xdr:cNvPr id="31" name="TextBox 30"/>
          <xdr:cNvSpPr txBox="1"/>
        </xdr:nvSpPr>
        <xdr:spPr>
          <a:xfrm>
            <a:off x="7719339" y="2168981"/>
            <a:ext cx="314496" cy="887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3500" b="0"/>
              <a:t>X</a:t>
            </a:r>
          </a:p>
        </xdr:txBody>
      </xdr:sp>
      <xdr:sp macro="" textlink="">
        <xdr:nvSpPr>
          <xdr:cNvPr id="32" name="TextBox 31"/>
          <xdr:cNvSpPr txBox="1"/>
        </xdr:nvSpPr>
        <xdr:spPr>
          <a:xfrm>
            <a:off x="7719339" y="3775946"/>
            <a:ext cx="314496" cy="887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3500" b="0"/>
              <a:t>X</a:t>
            </a:r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7709809" y="3252129"/>
            <a:ext cx="314496" cy="799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3500" b="0"/>
              <a:t>X</a:t>
            </a:r>
          </a:p>
        </xdr:txBody>
      </xdr:sp>
    </xdr:grpSp>
    <xdr:clientData/>
  </xdr:twoCellAnchor>
  <xdr:twoCellAnchor>
    <xdr:from>
      <xdr:col>26</xdr:col>
      <xdr:colOff>344263</xdr:colOff>
      <xdr:row>0</xdr:row>
      <xdr:rowOff>0</xdr:rowOff>
    </xdr:from>
    <xdr:to>
      <xdr:col>28</xdr:col>
      <xdr:colOff>296639</xdr:colOff>
      <xdr:row>0</xdr:row>
      <xdr:rowOff>415018</xdr:rowOff>
    </xdr:to>
    <xdr:cxnSp macro="">
      <xdr:nvCxnSpPr>
        <xdr:cNvPr id="34" name="Straight Connector 33"/>
        <xdr:cNvCxnSpPr/>
      </xdr:nvCxnSpPr>
      <xdr:spPr bwMode="auto">
        <a:xfrm flipV="1">
          <a:off x="21375463" y="0"/>
          <a:ext cx="1171576" cy="415018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530682</xdr:colOff>
      <xdr:row>11</xdr:row>
      <xdr:rowOff>16329</xdr:rowOff>
    </xdr:from>
    <xdr:to>
      <xdr:col>18</xdr:col>
      <xdr:colOff>234558</xdr:colOff>
      <xdr:row>11</xdr:row>
      <xdr:rowOff>170090</xdr:rowOff>
    </xdr:to>
    <xdr:sp macro="" textlink="">
      <xdr:nvSpPr>
        <xdr:cNvPr id="35" name="TextBox 34"/>
        <xdr:cNvSpPr txBox="1"/>
      </xdr:nvSpPr>
      <xdr:spPr bwMode="auto">
        <a:xfrm>
          <a:off x="16075482" y="3159579"/>
          <a:ext cx="313476" cy="153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3500" b="0"/>
            <a:t>X</a:t>
          </a:r>
        </a:p>
      </xdr:txBody>
    </xdr:sp>
    <xdr:clientData/>
  </xdr:twoCellAnchor>
  <xdr:twoCellAnchor>
    <xdr:from>
      <xdr:col>13</xdr:col>
      <xdr:colOff>180975</xdr:colOff>
      <xdr:row>32</xdr:row>
      <xdr:rowOff>38100</xdr:rowOff>
    </xdr:from>
    <xdr:to>
      <xdr:col>13</xdr:col>
      <xdr:colOff>685800</xdr:colOff>
      <xdr:row>33</xdr:row>
      <xdr:rowOff>219075</xdr:rowOff>
    </xdr:to>
    <xdr:grpSp>
      <xdr:nvGrpSpPr>
        <xdr:cNvPr id="36" name="Group 166"/>
        <xdr:cNvGrpSpPr>
          <a:grpSpLocks/>
        </xdr:cNvGrpSpPr>
      </xdr:nvGrpSpPr>
      <xdr:grpSpPr bwMode="auto">
        <a:xfrm>
          <a:off x="7869011" y="4501243"/>
          <a:ext cx="504825" cy="439511"/>
          <a:chOff x="504825" y="2495550"/>
          <a:chExt cx="447675" cy="377825"/>
        </a:xfrm>
      </xdr:grpSpPr>
      <xdr:sp macro="" textlink="">
        <xdr:nvSpPr>
          <xdr:cNvPr id="37" name="Rectangle 36"/>
          <xdr:cNvSpPr/>
        </xdr:nvSpPr>
        <xdr:spPr>
          <a:xfrm>
            <a:off x="504825" y="2495550"/>
            <a:ext cx="447675" cy="369611"/>
          </a:xfrm>
          <a:prstGeom prst="rect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38" name="Straight Connector 37"/>
          <xdr:cNvCxnSpPr/>
        </xdr:nvCxnSpPr>
        <xdr:spPr>
          <a:xfrm>
            <a:off x="521718" y="2495550"/>
            <a:ext cx="430782" cy="36961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Straight Connector 38"/>
          <xdr:cNvCxnSpPr/>
        </xdr:nvCxnSpPr>
        <xdr:spPr>
          <a:xfrm flipV="1">
            <a:off x="504825" y="2503764"/>
            <a:ext cx="422335" cy="36961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171450</xdr:colOff>
      <xdr:row>34</xdr:row>
      <xdr:rowOff>47625</xdr:rowOff>
    </xdr:from>
    <xdr:to>
      <xdr:col>13</xdr:col>
      <xdr:colOff>704850</xdr:colOff>
      <xdr:row>35</xdr:row>
      <xdr:rowOff>209550</xdr:rowOff>
    </xdr:to>
    <xdr:grpSp>
      <xdr:nvGrpSpPr>
        <xdr:cNvPr id="40" name="Group 158"/>
        <xdr:cNvGrpSpPr>
          <a:grpSpLocks/>
        </xdr:cNvGrpSpPr>
      </xdr:nvGrpSpPr>
      <xdr:grpSpPr bwMode="auto">
        <a:xfrm>
          <a:off x="7859486" y="5027839"/>
          <a:ext cx="533400" cy="420461"/>
          <a:chOff x="8595472" y="6708962"/>
          <a:chExt cx="510503" cy="476250"/>
        </a:xfrm>
      </xdr:grpSpPr>
      <xdr:sp macro="" textlink="">
        <xdr:nvSpPr>
          <xdr:cNvPr id="41" name="Rectangle 40"/>
          <xdr:cNvSpPr/>
        </xdr:nvSpPr>
        <xdr:spPr bwMode="auto">
          <a:xfrm>
            <a:off x="8595472" y="6708962"/>
            <a:ext cx="501387" cy="465426"/>
          </a:xfrm>
          <a:prstGeom prst="rect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42" name="Straight Connector 41"/>
          <xdr:cNvCxnSpPr/>
        </xdr:nvCxnSpPr>
        <xdr:spPr bwMode="auto">
          <a:xfrm>
            <a:off x="8604588" y="6708962"/>
            <a:ext cx="501387" cy="47625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Straight Connector 42"/>
          <xdr:cNvCxnSpPr/>
        </xdr:nvCxnSpPr>
        <xdr:spPr bwMode="auto">
          <a:xfrm flipV="1">
            <a:off x="8595472" y="6708962"/>
            <a:ext cx="510503" cy="46542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113740</xdr:colOff>
      <xdr:row>36</xdr:row>
      <xdr:rowOff>169528</xdr:rowOff>
    </xdr:from>
    <xdr:to>
      <xdr:col>13</xdr:col>
      <xdr:colOff>696446</xdr:colOff>
      <xdr:row>36</xdr:row>
      <xdr:rowOff>171116</xdr:rowOff>
    </xdr:to>
    <xdr:cxnSp macro="">
      <xdr:nvCxnSpPr>
        <xdr:cNvPr id="44" name="Straight Connector 43"/>
        <xdr:cNvCxnSpPr/>
      </xdr:nvCxnSpPr>
      <xdr:spPr>
        <a:xfrm>
          <a:off x="7801776" y="5666814"/>
          <a:ext cx="582706" cy="1588"/>
        </a:xfrm>
        <a:prstGeom prst="line">
          <a:avLst/>
        </a:prstGeom>
        <a:ln w="50800"/>
        <a:effectLst>
          <a:outerShdw blurRad="40000" dist="23000" dir="5400000" rotWithShape="0">
            <a:schemeClr val="bg1">
              <a:alpha val="35000"/>
            </a:scheme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132388</xdr:colOff>
      <xdr:row>37</xdr:row>
      <xdr:rowOff>127586</xdr:rowOff>
    </xdr:from>
    <xdr:to>
      <xdr:col>13</xdr:col>
      <xdr:colOff>715094</xdr:colOff>
      <xdr:row>37</xdr:row>
      <xdr:rowOff>129174</xdr:rowOff>
    </xdr:to>
    <xdr:cxnSp macro="">
      <xdr:nvCxnSpPr>
        <xdr:cNvPr id="45" name="Straight Connector 44"/>
        <xdr:cNvCxnSpPr/>
      </xdr:nvCxnSpPr>
      <xdr:spPr>
        <a:xfrm>
          <a:off x="12019588" y="9957386"/>
          <a:ext cx="582706" cy="1588"/>
        </a:xfrm>
        <a:prstGeom prst="line">
          <a:avLst/>
        </a:prstGeom>
        <a:ln w="38100">
          <a:prstDash val="sysDash"/>
        </a:ln>
        <a:effectLst>
          <a:outerShdw blurRad="40000" dist="50800" dir="5400000" rotWithShape="0">
            <a:schemeClr val="bg1"/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106453</xdr:colOff>
      <xdr:row>38</xdr:row>
      <xdr:rowOff>139514</xdr:rowOff>
    </xdr:from>
    <xdr:to>
      <xdr:col>13</xdr:col>
      <xdr:colOff>689159</xdr:colOff>
      <xdr:row>38</xdr:row>
      <xdr:rowOff>141102</xdr:rowOff>
    </xdr:to>
    <xdr:cxnSp macro="">
      <xdr:nvCxnSpPr>
        <xdr:cNvPr id="46" name="Straight Connector 45"/>
        <xdr:cNvCxnSpPr/>
      </xdr:nvCxnSpPr>
      <xdr:spPr>
        <a:xfrm>
          <a:off x="11993653" y="10226489"/>
          <a:ext cx="582706" cy="1588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109813</xdr:colOff>
      <xdr:row>39</xdr:row>
      <xdr:rowOff>121025</xdr:rowOff>
    </xdr:from>
    <xdr:to>
      <xdr:col>13</xdr:col>
      <xdr:colOff>692519</xdr:colOff>
      <xdr:row>39</xdr:row>
      <xdr:rowOff>122613</xdr:rowOff>
    </xdr:to>
    <xdr:cxnSp macro="">
      <xdr:nvCxnSpPr>
        <xdr:cNvPr id="47" name="Straight Connector 46"/>
        <xdr:cNvCxnSpPr/>
      </xdr:nvCxnSpPr>
      <xdr:spPr>
        <a:xfrm>
          <a:off x="11997013" y="10465175"/>
          <a:ext cx="582706" cy="1588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257174</xdr:colOff>
      <xdr:row>41</xdr:row>
      <xdr:rowOff>27855</xdr:rowOff>
    </xdr:from>
    <xdr:to>
      <xdr:col>13</xdr:col>
      <xdr:colOff>485775</xdr:colOff>
      <xdr:row>41</xdr:row>
      <xdr:rowOff>246930</xdr:rowOff>
    </xdr:to>
    <xdr:sp macro="" textlink="">
      <xdr:nvSpPr>
        <xdr:cNvPr id="48" name="Flowchart: Summing Junction 47"/>
        <xdr:cNvSpPr/>
      </xdr:nvSpPr>
      <xdr:spPr>
        <a:xfrm>
          <a:off x="12144374" y="10886355"/>
          <a:ext cx="228601" cy="219075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209550</xdr:colOff>
      <xdr:row>40</xdr:row>
      <xdr:rowOff>62593</xdr:rowOff>
    </xdr:from>
    <xdr:to>
      <xdr:col>13</xdr:col>
      <xdr:colOff>527172</xdr:colOff>
      <xdr:row>40</xdr:row>
      <xdr:rowOff>202325</xdr:rowOff>
    </xdr:to>
    <xdr:sp macro="" textlink="">
      <xdr:nvSpPr>
        <xdr:cNvPr id="49" name="TextBox 48"/>
        <xdr:cNvSpPr txBox="1"/>
      </xdr:nvSpPr>
      <xdr:spPr>
        <a:xfrm>
          <a:off x="12096750" y="10663918"/>
          <a:ext cx="317622" cy="13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X</a:t>
          </a:r>
        </a:p>
      </xdr:txBody>
    </xdr:sp>
    <xdr:clientData/>
  </xdr:twoCellAnchor>
  <xdr:twoCellAnchor>
    <xdr:from>
      <xdr:col>13</xdr:col>
      <xdr:colOff>323850</xdr:colOff>
      <xdr:row>42</xdr:row>
      <xdr:rowOff>49706</xdr:rowOff>
    </xdr:from>
    <xdr:to>
      <xdr:col>13</xdr:col>
      <xdr:colOff>481853</xdr:colOff>
      <xdr:row>42</xdr:row>
      <xdr:rowOff>221716</xdr:rowOff>
    </xdr:to>
    <xdr:sp macro="" textlink="">
      <xdr:nvSpPr>
        <xdr:cNvPr id="50" name="Flowchart: Connector 49"/>
        <xdr:cNvSpPr/>
      </xdr:nvSpPr>
      <xdr:spPr>
        <a:xfrm>
          <a:off x="12211050" y="11165381"/>
          <a:ext cx="158003" cy="172010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168088</xdr:colOff>
      <xdr:row>43</xdr:row>
      <xdr:rowOff>30857</xdr:rowOff>
    </xdr:from>
    <xdr:to>
      <xdr:col>13</xdr:col>
      <xdr:colOff>605362</xdr:colOff>
      <xdr:row>43</xdr:row>
      <xdr:rowOff>212910</xdr:rowOff>
    </xdr:to>
    <xdr:sp macro="" textlink="">
      <xdr:nvSpPr>
        <xdr:cNvPr id="51" name="Right Arrow 50"/>
        <xdr:cNvSpPr/>
      </xdr:nvSpPr>
      <xdr:spPr>
        <a:xfrm>
          <a:off x="12055288" y="11403707"/>
          <a:ext cx="437274" cy="182053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334045</xdr:colOff>
      <xdr:row>34</xdr:row>
      <xdr:rowOff>11541</xdr:rowOff>
    </xdr:from>
    <xdr:to>
      <xdr:col>4</xdr:col>
      <xdr:colOff>723193</xdr:colOff>
      <xdr:row>34</xdr:row>
      <xdr:rowOff>159893</xdr:rowOff>
    </xdr:to>
    <xdr:sp macro="" textlink="">
      <xdr:nvSpPr>
        <xdr:cNvPr id="52" name="Right Arrow 51"/>
        <xdr:cNvSpPr/>
      </xdr:nvSpPr>
      <xdr:spPr>
        <a:xfrm rot="10800000">
          <a:off x="3640581" y="4991755"/>
          <a:ext cx="389148" cy="148352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435429</xdr:colOff>
      <xdr:row>3</xdr:row>
      <xdr:rowOff>217715</xdr:rowOff>
    </xdr:from>
    <xdr:to>
      <xdr:col>21</xdr:col>
      <xdr:colOff>449036</xdr:colOff>
      <xdr:row>22</xdr:row>
      <xdr:rowOff>163288</xdr:rowOff>
    </xdr:to>
    <xdr:cxnSp macro="">
      <xdr:nvCxnSpPr>
        <xdr:cNvPr id="53" name="Straight Connector 52"/>
        <xdr:cNvCxnSpPr/>
      </xdr:nvCxnSpPr>
      <xdr:spPr bwMode="auto">
        <a:xfrm flipH="1" flipV="1">
          <a:off x="13498286" y="1279072"/>
          <a:ext cx="13607" cy="762002"/>
        </a:xfrm>
        <a:prstGeom prst="line">
          <a:avLst/>
        </a:prstGeom>
        <a:ln w="222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551080</xdr:colOff>
      <xdr:row>11</xdr:row>
      <xdr:rowOff>248985</xdr:rowOff>
    </xdr:from>
    <xdr:to>
      <xdr:col>19</xdr:col>
      <xdr:colOff>327905</xdr:colOff>
      <xdr:row>12</xdr:row>
      <xdr:rowOff>186427</xdr:rowOff>
    </xdr:to>
    <xdr:sp macro="" textlink="">
      <xdr:nvSpPr>
        <xdr:cNvPr id="54" name="Right Arrow 53"/>
        <xdr:cNvSpPr/>
      </xdr:nvSpPr>
      <xdr:spPr>
        <a:xfrm rot="10800000">
          <a:off x="16705480" y="3392235"/>
          <a:ext cx="386425" cy="194617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734786</xdr:colOff>
      <xdr:row>34</xdr:row>
      <xdr:rowOff>192493</xdr:rowOff>
    </xdr:from>
    <xdr:to>
      <xdr:col>1</xdr:col>
      <xdr:colOff>334720</xdr:colOff>
      <xdr:row>35</xdr:row>
      <xdr:rowOff>82308</xdr:rowOff>
    </xdr:to>
    <xdr:sp macro="" textlink="">
      <xdr:nvSpPr>
        <xdr:cNvPr id="55" name="Right Arrow 54"/>
        <xdr:cNvSpPr/>
      </xdr:nvSpPr>
      <xdr:spPr>
        <a:xfrm>
          <a:off x="734786" y="5172707"/>
          <a:ext cx="389148" cy="148351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117038</xdr:colOff>
      <xdr:row>12</xdr:row>
      <xdr:rowOff>8114</xdr:rowOff>
    </xdr:from>
    <xdr:to>
      <xdr:col>18</xdr:col>
      <xdr:colOff>506185</xdr:colOff>
      <xdr:row>12</xdr:row>
      <xdr:rowOff>204092</xdr:rowOff>
    </xdr:to>
    <xdr:sp macro="" textlink="">
      <xdr:nvSpPr>
        <xdr:cNvPr id="56" name="Right Arrow 55"/>
        <xdr:cNvSpPr/>
      </xdr:nvSpPr>
      <xdr:spPr>
        <a:xfrm>
          <a:off x="16271438" y="3408539"/>
          <a:ext cx="389147" cy="195978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242454</xdr:colOff>
      <xdr:row>10</xdr:row>
      <xdr:rowOff>86592</xdr:rowOff>
    </xdr:from>
    <xdr:to>
      <xdr:col>21</xdr:col>
      <xdr:colOff>34637</xdr:colOff>
      <xdr:row>14</xdr:row>
      <xdr:rowOff>155864</xdr:rowOff>
    </xdr:to>
    <xdr:sp macro="" textlink="">
      <xdr:nvSpPr>
        <xdr:cNvPr id="58" name="Right Brace 57"/>
        <xdr:cNvSpPr/>
      </xdr:nvSpPr>
      <xdr:spPr>
        <a:xfrm>
          <a:off x="17616054" y="2972667"/>
          <a:ext cx="401783" cy="1097972"/>
        </a:xfrm>
        <a:prstGeom prst="rightBrace">
          <a:avLst>
            <a:gd name="adj1" fmla="val 23958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224516</xdr:colOff>
      <xdr:row>11</xdr:row>
      <xdr:rowOff>47623</xdr:rowOff>
    </xdr:from>
    <xdr:to>
      <xdr:col>17</xdr:col>
      <xdr:colOff>401409</xdr:colOff>
      <xdr:row>13</xdr:row>
      <xdr:rowOff>20408</xdr:rowOff>
    </xdr:to>
    <xdr:sp macro="" textlink="">
      <xdr:nvSpPr>
        <xdr:cNvPr id="59" name="Left-Right Arrow 58"/>
        <xdr:cNvSpPr/>
      </xdr:nvSpPr>
      <xdr:spPr>
        <a:xfrm rot="3193880">
          <a:off x="15614195" y="3345994"/>
          <a:ext cx="487135" cy="176893"/>
        </a:xfrm>
        <a:prstGeom prst="left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193222</xdr:colOff>
      <xdr:row>44</xdr:row>
      <xdr:rowOff>43543</xdr:rowOff>
    </xdr:from>
    <xdr:to>
      <xdr:col>13</xdr:col>
      <xdr:colOff>683079</xdr:colOff>
      <xdr:row>44</xdr:row>
      <xdr:rowOff>220436</xdr:rowOff>
    </xdr:to>
    <xdr:sp macro="" textlink="">
      <xdr:nvSpPr>
        <xdr:cNvPr id="60" name="Left-Right Arrow 59"/>
        <xdr:cNvSpPr/>
      </xdr:nvSpPr>
      <xdr:spPr>
        <a:xfrm>
          <a:off x="12080422" y="11673568"/>
          <a:ext cx="489857" cy="176893"/>
        </a:xfrm>
        <a:prstGeom prst="left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408214</xdr:colOff>
      <xdr:row>28</xdr:row>
      <xdr:rowOff>95251</xdr:rowOff>
    </xdr:from>
    <xdr:to>
      <xdr:col>19</xdr:col>
      <xdr:colOff>344285</xdr:colOff>
      <xdr:row>34</xdr:row>
      <xdr:rowOff>110176</xdr:rowOff>
    </xdr:to>
    <xdr:grpSp>
      <xdr:nvGrpSpPr>
        <xdr:cNvPr id="61" name="Group 60"/>
        <xdr:cNvGrpSpPr/>
      </xdr:nvGrpSpPr>
      <xdr:grpSpPr>
        <a:xfrm>
          <a:off x="11021785" y="3524251"/>
          <a:ext cx="1160714" cy="1566139"/>
          <a:chOff x="5238750" y="8572501"/>
          <a:chExt cx="1160714" cy="1566139"/>
        </a:xfrm>
      </xdr:grpSpPr>
      <xdr:sp macro="" textlink="">
        <xdr:nvSpPr>
          <xdr:cNvPr id="62" name="Right Arrow 61"/>
          <xdr:cNvSpPr/>
        </xdr:nvSpPr>
        <xdr:spPr>
          <a:xfrm rot="3800609">
            <a:off x="5142165" y="8669086"/>
            <a:ext cx="389147" cy="195977"/>
          </a:xfrm>
          <a:prstGeom prst="righ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3" name="Right Arrow 62"/>
          <xdr:cNvSpPr/>
        </xdr:nvSpPr>
        <xdr:spPr>
          <a:xfrm rot="7262205">
            <a:off x="6097386" y="8685415"/>
            <a:ext cx="389147" cy="195977"/>
          </a:xfrm>
          <a:prstGeom prst="righ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4" name="Right Arrow 63"/>
          <xdr:cNvSpPr/>
        </xdr:nvSpPr>
        <xdr:spPr>
          <a:xfrm rot="17823914">
            <a:off x="5165288" y="9846078"/>
            <a:ext cx="389147" cy="195977"/>
          </a:xfrm>
          <a:prstGeom prst="righ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5" name="Right Arrow 64"/>
          <xdr:cNvSpPr/>
        </xdr:nvSpPr>
        <xdr:spPr>
          <a:xfrm rot="14516912">
            <a:off x="6106902" y="9821586"/>
            <a:ext cx="389147" cy="195977"/>
          </a:xfrm>
          <a:prstGeom prst="righ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4</xdr:col>
      <xdr:colOff>163289</xdr:colOff>
      <xdr:row>43</xdr:row>
      <xdr:rowOff>190500</xdr:rowOff>
    </xdr:from>
    <xdr:to>
      <xdr:col>5</xdr:col>
      <xdr:colOff>159289</xdr:colOff>
      <xdr:row>46</xdr:row>
      <xdr:rowOff>284226</xdr:rowOff>
    </xdr:to>
    <xdr:grpSp>
      <xdr:nvGrpSpPr>
        <xdr:cNvPr id="66" name="Group 66"/>
        <xdr:cNvGrpSpPr>
          <a:grpSpLocks/>
        </xdr:cNvGrpSpPr>
      </xdr:nvGrpSpPr>
      <xdr:grpSpPr bwMode="auto">
        <a:xfrm>
          <a:off x="3469825" y="7497536"/>
          <a:ext cx="812428" cy="842119"/>
          <a:chOff x="5505451" y="1647825"/>
          <a:chExt cx="838200" cy="857250"/>
        </a:xfrm>
        <a:noFill/>
      </xdr:grpSpPr>
      <xdr:sp macro="" textlink="">
        <xdr:nvSpPr>
          <xdr:cNvPr id="67" name="Rectangle 66"/>
          <xdr:cNvSpPr/>
        </xdr:nvSpPr>
        <xdr:spPr>
          <a:xfrm>
            <a:off x="5479149" y="-1608250"/>
            <a:ext cx="824230" cy="435566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8" name="Isosceles Triangle 67"/>
          <xdr:cNvSpPr/>
        </xdr:nvSpPr>
        <xdr:spPr>
          <a:xfrm>
            <a:off x="5451209" y="-1898627"/>
            <a:ext cx="866140" cy="290377"/>
          </a:xfrm>
          <a:prstGeom prst="triangle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9" name="Rounded Rectangle 68"/>
          <xdr:cNvSpPr/>
        </xdr:nvSpPr>
        <xdr:spPr>
          <a:xfrm>
            <a:off x="5800459" y="-1463061"/>
            <a:ext cx="153670" cy="272229"/>
          </a:xfrm>
          <a:prstGeom prst="round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24</xdr:col>
      <xdr:colOff>272142</xdr:colOff>
      <xdr:row>27</xdr:row>
      <xdr:rowOff>149679</xdr:rowOff>
    </xdr:from>
    <xdr:to>
      <xdr:col>25</xdr:col>
      <xdr:colOff>244928</xdr:colOff>
      <xdr:row>29</xdr:row>
      <xdr:rowOff>176894</xdr:rowOff>
    </xdr:to>
    <xdr:grpSp>
      <xdr:nvGrpSpPr>
        <xdr:cNvPr id="84" name="Group 158"/>
        <xdr:cNvGrpSpPr>
          <a:grpSpLocks/>
        </xdr:cNvGrpSpPr>
      </xdr:nvGrpSpPr>
      <xdr:grpSpPr bwMode="auto">
        <a:xfrm>
          <a:off x="15171963" y="3320143"/>
          <a:ext cx="585108" cy="544287"/>
          <a:chOff x="8595472" y="6708962"/>
          <a:chExt cx="510503" cy="476250"/>
        </a:xfrm>
      </xdr:grpSpPr>
      <xdr:sp macro="" textlink="">
        <xdr:nvSpPr>
          <xdr:cNvPr id="86" name="Rectangle 85"/>
          <xdr:cNvSpPr/>
        </xdr:nvSpPr>
        <xdr:spPr bwMode="auto">
          <a:xfrm>
            <a:off x="8595472" y="6708962"/>
            <a:ext cx="501387" cy="465426"/>
          </a:xfrm>
          <a:prstGeom prst="rect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87" name="Straight Connector 86"/>
          <xdr:cNvCxnSpPr/>
        </xdr:nvCxnSpPr>
        <xdr:spPr bwMode="auto">
          <a:xfrm>
            <a:off x="8604588" y="6708962"/>
            <a:ext cx="501387" cy="47625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8" name="Straight Connector 87"/>
          <xdr:cNvCxnSpPr/>
        </xdr:nvCxnSpPr>
        <xdr:spPr bwMode="auto">
          <a:xfrm flipV="1">
            <a:off x="8595472" y="6708962"/>
            <a:ext cx="510503" cy="46542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278947</xdr:colOff>
      <xdr:row>35</xdr:row>
      <xdr:rowOff>224519</xdr:rowOff>
    </xdr:from>
    <xdr:to>
      <xdr:col>19</xdr:col>
      <xdr:colOff>455840</xdr:colOff>
      <xdr:row>37</xdr:row>
      <xdr:rowOff>197305</xdr:rowOff>
    </xdr:to>
    <xdr:sp macro="" textlink="">
      <xdr:nvSpPr>
        <xdr:cNvPr id="95" name="Left-Right Arrow 94"/>
        <xdr:cNvSpPr/>
      </xdr:nvSpPr>
      <xdr:spPr>
        <a:xfrm rot="18442551">
          <a:off x="11960679" y="5619751"/>
          <a:ext cx="489857" cy="176893"/>
        </a:xfrm>
        <a:prstGeom prst="left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285750</xdr:colOff>
      <xdr:row>39</xdr:row>
      <xdr:rowOff>13606</xdr:rowOff>
    </xdr:from>
    <xdr:to>
      <xdr:col>23</xdr:col>
      <xdr:colOff>244929</xdr:colOff>
      <xdr:row>41</xdr:row>
      <xdr:rowOff>163285</xdr:rowOff>
    </xdr:to>
    <xdr:sp macro="" textlink="">
      <xdr:nvSpPr>
        <xdr:cNvPr id="98" name="TextBox 97"/>
        <xdr:cNvSpPr txBox="1"/>
      </xdr:nvSpPr>
      <xdr:spPr bwMode="auto">
        <a:xfrm>
          <a:off x="12736286" y="6286499"/>
          <a:ext cx="1796143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Realigned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</a:t>
          </a:r>
          <a:r>
            <a:rPr lang="en-US" sz="1800" b="0">
              <a:latin typeface="Gungsuh" pitchFamily="18" charset="-127"/>
              <a:ea typeface="Gungsuh" pitchFamily="18" charset="-127"/>
            </a:rPr>
            <a:t>11KV 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Line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2</xdr:col>
      <xdr:colOff>550412</xdr:colOff>
      <xdr:row>31</xdr:row>
      <xdr:rowOff>119064</xdr:rowOff>
    </xdr:from>
    <xdr:to>
      <xdr:col>2</xdr:col>
      <xdr:colOff>808948</xdr:colOff>
      <xdr:row>34</xdr:row>
      <xdr:rowOff>142196</xdr:rowOff>
    </xdr:to>
    <xdr:sp macro="" textlink="">
      <xdr:nvSpPr>
        <xdr:cNvPr id="112" name="TextBox 111"/>
        <xdr:cNvSpPr txBox="1"/>
      </xdr:nvSpPr>
      <xdr:spPr bwMode="auto">
        <a:xfrm rot="16200000">
          <a:off x="1858739" y="4593773"/>
          <a:ext cx="798739" cy="258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45mt</a:t>
          </a:r>
        </a:p>
      </xdr:txBody>
    </xdr:sp>
    <xdr:clientData/>
  </xdr:twoCellAnchor>
  <xdr:twoCellAnchor>
    <xdr:from>
      <xdr:col>18</xdr:col>
      <xdr:colOff>421822</xdr:colOff>
      <xdr:row>31</xdr:row>
      <xdr:rowOff>68036</xdr:rowOff>
    </xdr:from>
    <xdr:to>
      <xdr:col>21</xdr:col>
      <xdr:colOff>54430</xdr:colOff>
      <xdr:row>31</xdr:row>
      <xdr:rowOff>81643</xdr:rowOff>
    </xdr:to>
    <xdr:cxnSp macro="">
      <xdr:nvCxnSpPr>
        <xdr:cNvPr id="94" name="Straight Connector 93"/>
        <xdr:cNvCxnSpPr/>
      </xdr:nvCxnSpPr>
      <xdr:spPr>
        <a:xfrm flipV="1">
          <a:off x="11647715" y="4272643"/>
          <a:ext cx="1469572" cy="13607"/>
        </a:xfrm>
        <a:prstGeom prst="line">
          <a:avLst/>
        </a:prstGeom>
        <a:ln w="38100">
          <a:prstDash val="sysDash"/>
        </a:ln>
        <a:effectLst>
          <a:outerShdw blurRad="40000" dist="50800" dir="5400000" rotWithShape="0">
            <a:schemeClr val="bg1"/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142875</xdr:colOff>
      <xdr:row>26</xdr:row>
      <xdr:rowOff>251730</xdr:rowOff>
    </xdr:from>
    <xdr:to>
      <xdr:col>20</xdr:col>
      <xdr:colOff>319768</xdr:colOff>
      <xdr:row>28</xdr:row>
      <xdr:rowOff>224516</xdr:rowOff>
    </xdr:to>
    <xdr:sp macro="" textlink="">
      <xdr:nvSpPr>
        <xdr:cNvPr id="107" name="Left-Right Arrow 106"/>
        <xdr:cNvSpPr/>
      </xdr:nvSpPr>
      <xdr:spPr>
        <a:xfrm rot="5234067">
          <a:off x="12436929" y="3320141"/>
          <a:ext cx="489857" cy="176893"/>
        </a:xfrm>
        <a:prstGeom prst="left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182334</xdr:colOff>
      <xdr:row>5</xdr:row>
      <xdr:rowOff>204106</xdr:rowOff>
    </xdr:from>
    <xdr:to>
      <xdr:col>20</xdr:col>
      <xdr:colOff>353786</xdr:colOff>
      <xdr:row>24</xdr:row>
      <xdr:rowOff>151039</xdr:rowOff>
    </xdr:to>
    <xdr:grpSp>
      <xdr:nvGrpSpPr>
        <xdr:cNvPr id="18" name="Group 6"/>
        <xdr:cNvGrpSpPr>
          <a:grpSpLocks/>
        </xdr:cNvGrpSpPr>
      </xdr:nvGrpSpPr>
      <xdr:grpSpPr bwMode="auto">
        <a:xfrm>
          <a:off x="12632870" y="1823356"/>
          <a:ext cx="171452" cy="722540"/>
          <a:chOff x="2028825" y="1352550"/>
          <a:chExt cx="514350" cy="476250"/>
        </a:xfrm>
      </xdr:grpSpPr>
      <xdr:sp macro="" textlink="">
        <xdr:nvSpPr>
          <xdr:cNvPr id="19" name="Rectangle 18"/>
          <xdr:cNvSpPr/>
        </xdr:nvSpPr>
        <xdr:spPr>
          <a:xfrm>
            <a:off x="2028825" y="1352550"/>
            <a:ext cx="499654" cy="468923"/>
          </a:xfrm>
          <a:prstGeom prst="rect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20" name="Straight Connector 19"/>
          <xdr:cNvCxnSpPr/>
        </xdr:nvCxnSpPr>
        <xdr:spPr>
          <a:xfrm>
            <a:off x="2043521" y="1352550"/>
            <a:ext cx="499654" cy="4762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V="1">
            <a:off x="2028825" y="1352550"/>
            <a:ext cx="514350" cy="46892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367408</xdr:colOff>
      <xdr:row>33</xdr:row>
      <xdr:rowOff>54441</xdr:rowOff>
    </xdr:from>
    <xdr:to>
      <xdr:col>21</xdr:col>
      <xdr:colOff>515759</xdr:colOff>
      <xdr:row>34</xdr:row>
      <xdr:rowOff>185054</xdr:rowOff>
    </xdr:to>
    <xdr:sp macro="" textlink="">
      <xdr:nvSpPr>
        <xdr:cNvPr id="116" name="Right Arrow 115"/>
        <xdr:cNvSpPr/>
      </xdr:nvSpPr>
      <xdr:spPr>
        <a:xfrm rot="5400000">
          <a:off x="13309867" y="4896518"/>
          <a:ext cx="389148" cy="148351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19</xdr:col>
      <xdr:colOff>32007</xdr:colOff>
      <xdr:row>32</xdr:row>
      <xdr:rowOff>82301</xdr:rowOff>
    </xdr:from>
    <xdr:to>
      <xdr:col>19</xdr:col>
      <xdr:colOff>421155</xdr:colOff>
      <xdr:row>32</xdr:row>
      <xdr:rowOff>230652</xdr:rowOff>
    </xdr:to>
    <xdr:sp macro="" textlink="">
      <xdr:nvSpPr>
        <xdr:cNvPr id="117" name="Right Arrow 116"/>
        <xdr:cNvSpPr/>
      </xdr:nvSpPr>
      <xdr:spPr>
        <a:xfrm rot="10800000">
          <a:off x="11870221" y="4545444"/>
          <a:ext cx="389148" cy="148351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149678</xdr:colOff>
      <xdr:row>31</xdr:row>
      <xdr:rowOff>54427</xdr:rowOff>
    </xdr:from>
    <xdr:to>
      <xdr:col>25</xdr:col>
      <xdr:colOff>515348</xdr:colOff>
      <xdr:row>33</xdr:row>
      <xdr:rowOff>204105</xdr:rowOff>
    </xdr:to>
    <xdr:sp macro="" textlink="">
      <xdr:nvSpPr>
        <xdr:cNvPr id="108" name="TextBox 107"/>
        <xdr:cNvSpPr txBox="1"/>
      </xdr:nvSpPr>
      <xdr:spPr bwMode="auto">
        <a:xfrm>
          <a:off x="13824857" y="4259034"/>
          <a:ext cx="2202634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Existing 25KVA DTC</a:t>
          </a:r>
        </a:p>
      </xdr:txBody>
    </xdr:sp>
    <xdr:clientData/>
  </xdr:twoCellAnchor>
  <xdr:twoCellAnchor>
    <xdr:from>
      <xdr:col>21</xdr:col>
      <xdr:colOff>386451</xdr:colOff>
      <xdr:row>36</xdr:row>
      <xdr:rowOff>19050</xdr:rowOff>
    </xdr:from>
    <xdr:to>
      <xdr:col>21</xdr:col>
      <xdr:colOff>534802</xdr:colOff>
      <xdr:row>37</xdr:row>
      <xdr:rowOff>149663</xdr:rowOff>
    </xdr:to>
    <xdr:sp macro="" textlink="">
      <xdr:nvSpPr>
        <xdr:cNvPr id="136" name="Right Arrow 135"/>
        <xdr:cNvSpPr/>
      </xdr:nvSpPr>
      <xdr:spPr>
        <a:xfrm rot="16200000">
          <a:off x="13328910" y="5636734"/>
          <a:ext cx="389148" cy="148351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368075</xdr:colOff>
      <xdr:row>26</xdr:row>
      <xdr:rowOff>176893</xdr:rowOff>
    </xdr:from>
    <xdr:to>
      <xdr:col>22</xdr:col>
      <xdr:colOff>449035</xdr:colOff>
      <xdr:row>26</xdr:row>
      <xdr:rowOff>179617</xdr:rowOff>
    </xdr:to>
    <xdr:cxnSp macro="">
      <xdr:nvCxnSpPr>
        <xdr:cNvPr id="118" name="Straight Connector 117"/>
        <xdr:cNvCxnSpPr/>
      </xdr:nvCxnSpPr>
      <xdr:spPr>
        <a:xfrm flipH="1">
          <a:off x="12818611" y="3088822"/>
          <a:ext cx="1305603" cy="2724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220435</xdr:colOff>
      <xdr:row>30</xdr:row>
      <xdr:rowOff>168729</xdr:rowOff>
    </xdr:from>
    <xdr:to>
      <xdr:col>23</xdr:col>
      <xdr:colOff>586105</xdr:colOff>
      <xdr:row>33</xdr:row>
      <xdr:rowOff>59871</xdr:rowOff>
    </xdr:to>
    <xdr:sp macro="" textlink="">
      <xdr:nvSpPr>
        <xdr:cNvPr id="131" name="TextBox 130"/>
        <xdr:cNvSpPr txBox="1"/>
      </xdr:nvSpPr>
      <xdr:spPr bwMode="auto">
        <a:xfrm>
          <a:off x="12670971" y="4114800"/>
          <a:ext cx="2202634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F-5 Crusher Feeder</a:t>
          </a:r>
        </a:p>
      </xdr:txBody>
    </xdr:sp>
    <xdr:clientData/>
  </xdr:twoCellAnchor>
  <xdr:twoCellAnchor>
    <xdr:from>
      <xdr:col>2</xdr:col>
      <xdr:colOff>142114</xdr:colOff>
      <xdr:row>35</xdr:row>
      <xdr:rowOff>97971</xdr:rowOff>
    </xdr:from>
    <xdr:to>
      <xdr:col>3</xdr:col>
      <xdr:colOff>764718</xdr:colOff>
      <xdr:row>37</xdr:row>
      <xdr:rowOff>247650</xdr:rowOff>
    </xdr:to>
    <xdr:sp macro="" textlink="">
      <xdr:nvSpPr>
        <xdr:cNvPr id="125" name="TextBox 124"/>
        <xdr:cNvSpPr txBox="1"/>
      </xdr:nvSpPr>
      <xdr:spPr bwMode="auto">
        <a:xfrm>
          <a:off x="1720543" y="5336721"/>
          <a:ext cx="1534282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Proposed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LT line 3-wire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0</xdr:col>
      <xdr:colOff>381000</xdr:colOff>
      <xdr:row>24</xdr:row>
      <xdr:rowOff>13608</xdr:rowOff>
    </xdr:from>
    <xdr:to>
      <xdr:col>2</xdr:col>
      <xdr:colOff>571500</xdr:colOff>
      <xdr:row>26</xdr:row>
      <xdr:rowOff>163286</xdr:rowOff>
    </xdr:to>
    <xdr:sp macro="" textlink="">
      <xdr:nvSpPr>
        <xdr:cNvPr id="150" name="TextBox 149"/>
        <xdr:cNvSpPr txBox="1"/>
      </xdr:nvSpPr>
      <xdr:spPr bwMode="auto">
        <a:xfrm>
          <a:off x="381000" y="2408465"/>
          <a:ext cx="176892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Existing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LT line 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17</xdr:col>
      <xdr:colOff>541584</xdr:colOff>
      <xdr:row>37</xdr:row>
      <xdr:rowOff>89807</xdr:rowOff>
    </xdr:from>
    <xdr:to>
      <xdr:col>18</xdr:col>
      <xdr:colOff>243586</xdr:colOff>
      <xdr:row>37</xdr:row>
      <xdr:rowOff>175531</xdr:rowOff>
    </xdr:to>
    <xdr:sp macro="" textlink="">
      <xdr:nvSpPr>
        <xdr:cNvPr id="142" name="TextBox 141"/>
        <xdr:cNvSpPr txBox="1"/>
      </xdr:nvSpPr>
      <xdr:spPr bwMode="auto">
        <a:xfrm>
          <a:off x="11155155" y="5845628"/>
          <a:ext cx="314324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4500" b="0"/>
            <a:t>X</a:t>
          </a:r>
        </a:p>
      </xdr:txBody>
    </xdr:sp>
    <xdr:clientData/>
  </xdr:twoCellAnchor>
  <xdr:twoCellAnchor>
    <xdr:from>
      <xdr:col>1</xdr:col>
      <xdr:colOff>476250</xdr:colOff>
      <xdr:row>26</xdr:row>
      <xdr:rowOff>108856</xdr:rowOff>
    </xdr:from>
    <xdr:to>
      <xdr:col>1</xdr:col>
      <xdr:colOff>476251</xdr:colOff>
      <xdr:row>40</xdr:row>
      <xdr:rowOff>176892</xdr:rowOff>
    </xdr:to>
    <xdr:cxnSp macro="">
      <xdr:nvCxnSpPr>
        <xdr:cNvPr id="145" name="Straight Connector 144"/>
        <xdr:cNvCxnSpPr/>
      </xdr:nvCxnSpPr>
      <xdr:spPr>
        <a:xfrm>
          <a:off x="1265464" y="3020785"/>
          <a:ext cx="1" cy="3687536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571503</xdr:colOff>
      <xdr:row>26</xdr:row>
      <xdr:rowOff>57151</xdr:rowOff>
    </xdr:from>
    <xdr:to>
      <xdr:col>18</xdr:col>
      <xdr:colOff>178255</xdr:colOff>
      <xdr:row>26</xdr:row>
      <xdr:rowOff>142875</xdr:rowOff>
    </xdr:to>
    <xdr:sp macro="" textlink="">
      <xdr:nvSpPr>
        <xdr:cNvPr id="164" name="TextBox 163"/>
        <xdr:cNvSpPr txBox="1"/>
      </xdr:nvSpPr>
      <xdr:spPr bwMode="auto">
        <a:xfrm>
          <a:off x="11185074" y="2969080"/>
          <a:ext cx="219074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4500" b="0"/>
            <a:t>X</a:t>
          </a:r>
        </a:p>
      </xdr:txBody>
    </xdr:sp>
    <xdr:clientData/>
  </xdr:twoCellAnchor>
  <xdr:twoCellAnchor>
    <xdr:from>
      <xdr:col>1</xdr:col>
      <xdr:colOff>353786</xdr:colOff>
      <xdr:row>31</xdr:row>
      <xdr:rowOff>179615</xdr:rowOff>
    </xdr:from>
    <xdr:to>
      <xdr:col>1</xdr:col>
      <xdr:colOff>572860</xdr:colOff>
      <xdr:row>32</xdr:row>
      <xdr:rowOff>6803</xdr:rowOff>
    </xdr:to>
    <xdr:sp macro="" textlink="">
      <xdr:nvSpPr>
        <xdr:cNvPr id="101" name="TextBox 100"/>
        <xdr:cNvSpPr txBox="1"/>
      </xdr:nvSpPr>
      <xdr:spPr bwMode="auto">
        <a:xfrm>
          <a:off x="1143000" y="4384222"/>
          <a:ext cx="219074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4500" b="0"/>
            <a:t>X</a:t>
          </a:r>
        </a:p>
      </xdr:txBody>
    </xdr:sp>
    <xdr:clientData/>
  </xdr:twoCellAnchor>
  <xdr:twoCellAnchor>
    <xdr:from>
      <xdr:col>21</xdr:col>
      <xdr:colOff>65313</xdr:colOff>
      <xdr:row>22</xdr:row>
      <xdr:rowOff>24491</xdr:rowOff>
    </xdr:from>
    <xdr:to>
      <xdr:col>21</xdr:col>
      <xdr:colOff>323849</xdr:colOff>
      <xdr:row>25</xdr:row>
      <xdr:rowOff>47623</xdr:rowOff>
    </xdr:to>
    <xdr:sp macro="" textlink="">
      <xdr:nvSpPr>
        <xdr:cNvPr id="102" name="TextBox 101"/>
        <xdr:cNvSpPr txBox="1"/>
      </xdr:nvSpPr>
      <xdr:spPr bwMode="auto">
        <a:xfrm rot="16200000">
          <a:off x="12858068" y="2172379"/>
          <a:ext cx="798739" cy="258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30mt</a:t>
          </a:r>
        </a:p>
      </xdr:txBody>
    </xdr:sp>
    <xdr:clientData/>
  </xdr:twoCellAnchor>
  <xdr:twoCellAnchor>
    <xdr:from>
      <xdr:col>18</xdr:col>
      <xdr:colOff>408215</xdr:colOff>
      <xdr:row>30</xdr:row>
      <xdr:rowOff>29936</xdr:rowOff>
    </xdr:from>
    <xdr:to>
      <xdr:col>19</xdr:col>
      <xdr:colOff>14968</xdr:colOff>
      <xdr:row>30</xdr:row>
      <xdr:rowOff>115660</xdr:rowOff>
    </xdr:to>
    <xdr:sp macro="" textlink="">
      <xdr:nvSpPr>
        <xdr:cNvPr id="103" name="TextBox 102"/>
        <xdr:cNvSpPr txBox="1"/>
      </xdr:nvSpPr>
      <xdr:spPr bwMode="auto">
        <a:xfrm>
          <a:off x="11634108" y="3976007"/>
          <a:ext cx="219074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4500" b="0"/>
            <a:t>X</a:t>
          </a:r>
        </a:p>
      </xdr:txBody>
    </xdr:sp>
    <xdr:clientData/>
  </xdr:twoCellAnchor>
  <xdr:twoCellAnchor>
    <xdr:from>
      <xdr:col>17</xdr:col>
      <xdr:colOff>530680</xdr:colOff>
      <xdr:row>38</xdr:row>
      <xdr:rowOff>204106</xdr:rowOff>
    </xdr:from>
    <xdr:to>
      <xdr:col>20</xdr:col>
      <xdr:colOff>462644</xdr:colOff>
      <xdr:row>41</xdr:row>
      <xdr:rowOff>95249</xdr:rowOff>
    </xdr:to>
    <xdr:sp macro="" textlink="">
      <xdr:nvSpPr>
        <xdr:cNvPr id="135" name="TextBox 134"/>
        <xdr:cNvSpPr txBox="1"/>
      </xdr:nvSpPr>
      <xdr:spPr bwMode="auto">
        <a:xfrm>
          <a:off x="11144251" y="6218463"/>
          <a:ext cx="176892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Existing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11KV line 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</xdr:col>
      <xdr:colOff>462639</xdr:colOff>
      <xdr:row>34</xdr:row>
      <xdr:rowOff>81643</xdr:rowOff>
    </xdr:from>
    <xdr:to>
      <xdr:col>4</xdr:col>
      <xdr:colOff>217714</xdr:colOff>
      <xdr:row>34</xdr:row>
      <xdr:rowOff>244930</xdr:rowOff>
    </xdr:to>
    <xdr:cxnSp macro="">
      <xdr:nvCxnSpPr>
        <xdr:cNvPr id="97" name="Straight Connector 96"/>
        <xdr:cNvCxnSpPr/>
      </xdr:nvCxnSpPr>
      <xdr:spPr>
        <a:xfrm flipV="1">
          <a:off x="1251853" y="5061857"/>
          <a:ext cx="2272397" cy="163287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691240</xdr:colOff>
      <xdr:row>33</xdr:row>
      <xdr:rowOff>196283</xdr:rowOff>
    </xdr:from>
    <xdr:to>
      <xdr:col>4</xdr:col>
      <xdr:colOff>214988</xdr:colOff>
      <xdr:row>35</xdr:row>
      <xdr:rowOff>38097</xdr:rowOff>
    </xdr:to>
    <xdr:sp macro="" textlink="">
      <xdr:nvSpPr>
        <xdr:cNvPr id="120" name="Flowchart: Summing Junction 119"/>
        <xdr:cNvSpPr/>
      </xdr:nvSpPr>
      <xdr:spPr>
        <a:xfrm>
          <a:off x="3181347" y="4917962"/>
          <a:ext cx="340177" cy="358885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24</xdr:col>
      <xdr:colOff>166008</xdr:colOff>
      <xdr:row>25</xdr:row>
      <xdr:rowOff>217714</xdr:rowOff>
    </xdr:from>
    <xdr:to>
      <xdr:col>26</xdr:col>
      <xdr:colOff>13607</xdr:colOff>
      <xdr:row>25</xdr:row>
      <xdr:rowOff>217714</xdr:rowOff>
    </xdr:to>
    <xdr:cxnSp macro="">
      <xdr:nvCxnSpPr>
        <xdr:cNvPr id="144" name="Straight Connector 143"/>
        <xdr:cNvCxnSpPr/>
      </xdr:nvCxnSpPr>
      <xdr:spPr>
        <a:xfrm>
          <a:off x="15065829" y="2871107"/>
          <a:ext cx="1072242" cy="0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449039</xdr:colOff>
      <xdr:row>34</xdr:row>
      <xdr:rowOff>231323</xdr:rowOff>
    </xdr:from>
    <xdr:to>
      <xdr:col>21</xdr:col>
      <xdr:colOff>225866</xdr:colOff>
      <xdr:row>35</xdr:row>
      <xdr:rowOff>121138</xdr:rowOff>
    </xdr:to>
    <xdr:sp macro="" textlink="">
      <xdr:nvSpPr>
        <xdr:cNvPr id="152" name="Right Arrow 151"/>
        <xdr:cNvSpPr/>
      </xdr:nvSpPr>
      <xdr:spPr>
        <a:xfrm>
          <a:off x="12899575" y="5211537"/>
          <a:ext cx="389148" cy="148351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95255</xdr:colOff>
      <xdr:row>33</xdr:row>
      <xdr:rowOff>40822</xdr:rowOff>
    </xdr:from>
    <xdr:to>
      <xdr:col>22</xdr:col>
      <xdr:colOff>243606</xdr:colOff>
      <xdr:row>34</xdr:row>
      <xdr:rowOff>171435</xdr:rowOff>
    </xdr:to>
    <xdr:sp macro="" textlink="">
      <xdr:nvSpPr>
        <xdr:cNvPr id="153" name="Right Arrow 152"/>
        <xdr:cNvSpPr/>
      </xdr:nvSpPr>
      <xdr:spPr>
        <a:xfrm rot="5400000">
          <a:off x="13650036" y="4882899"/>
          <a:ext cx="389148" cy="148351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95248</xdr:colOff>
      <xdr:row>25</xdr:row>
      <xdr:rowOff>226222</xdr:rowOff>
    </xdr:from>
    <xdr:to>
      <xdr:col>18</xdr:col>
      <xdr:colOff>435425</xdr:colOff>
      <xdr:row>27</xdr:row>
      <xdr:rowOff>68036</xdr:rowOff>
    </xdr:to>
    <xdr:sp macro="" textlink="">
      <xdr:nvSpPr>
        <xdr:cNvPr id="169" name="Flowchart: Summing Junction 168"/>
        <xdr:cNvSpPr/>
      </xdr:nvSpPr>
      <xdr:spPr>
        <a:xfrm>
          <a:off x="11321141" y="2879615"/>
          <a:ext cx="340177" cy="358885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312964</xdr:colOff>
      <xdr:row>32</xdr:row>
      <xdr:rowOff>212612</xdr:rowOff>
    </xdr:from>
    <xdr:to>
      <xdr:col>21</xdr:col>
      <xdr:colOff>40820</xdr:colOff>
      <xdr:row>34</xdr:row>
      <xdr:rowOff>54426</xdr:rowOff>
    </xdr:to>
    <xdr:sp macro="" textlink="">
      <xdr:nvSpPr>
        <xdr:cNvPr id="119" name="Flowchart: Summing Junction 118"/>
        <xdr:cNvSpPr/>
      </xdr:nvSpPr>
      <xdr:spPr>
        <a:xfrm>
          <a:off x="12763500" y="4675755"/>
          <a:ext cx="340177" cy="358885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22</xdr:col>
      <xdr:colOff>363984</xdr:colOff>
      <xdr:row>35</xdr:row>
      <xdr:rowOff>123119</xdr:rowOff>
    </xdr:from>
    <xdr:to>
      <xdr:col>23</xdr:col>
      <xdr:colOff>140811</xdr:colOff>
      <xdr:row>36</xdr:row>
      <xdr:rowOff>12935</xdr:rowOff>
    </xdr:to>
    <xdr:sp macro="" textlink="">
      <xdr:nvSpPr>
        <xdr:cNvPr id="132" name="Right Arrow 131"/>
        <xdr:cNvSpPr/>
      </xdr:nvSpPr>
      <xdr:spPr>
        <a:xfrm rot="10800000">
          <a:off x="14039163" y="5361869"/>
          <a:ext cx="389148" cy="148352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370113</xdr:colOff>
      <xdr:row>34</xdr:row>
      <xdr:rowOff>195943</xdr:rowOff>
    </xdr:from>
    <xdr:to>
      <xdr:col>1</xdr:col>
      <xdr:colOff>589187</xdr:colOff>
      <xdr:row>35</xdr:row>
      <xdr:rowOff>23131</xdr:rowOff>
    </xdr:to>
    <xdr:sp macro="" textlink="">
      <xdr:nvSpPr>
        <xdr:cNvPr id="130" name="TextBox 129"/>
        <xdr:cNvSpPr txBox="1"/>
      </xdr:nvSpPr>
      <xdr:spPr bwMode="auto">
        <a:xfrm>
          <a:off x="1159327" y="5176157"/>
          <a:ext cx="219074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4500" b="0"/>
            <a:t>X</a:t>
          </a:r>
        </a:p>
      </xdr:txBody>
    </xdr:sp>
    <xdr:clientData/>
  </xdr:twoCellAnchor>
  <xdr:twoCellAnchor>
    <xdr:from>
      <xdr:col>1</xdr:col>
      <xdr:colOff>370114</xdr:colOff>
      <xdr:row>28</xdr:row>
      <xdr:rowOff>195943</xdr:rowOff>
    </xdr:from>
    <xdr:to>
      <xdr:col>1</xdr:col>
      <xdr:colOff>589188</xdr:colOff>
      <xdr:row>29</xdr:row>
      <xdr:rowOff>23131</xdr:rowOff>
    </xdr:to>
    <xdr:sp macro="" textlink="">
      <xdr:nvSpPr>
        <xdr:cNvPr id="139" name="TextBox 138"/>
        <xdr:cNvSpPr txBox="1"/>
      </xdr:nvSpPr>
      <xdr:spPr bwMode="auto">
        <a:xfrm>
          <a:off x="1159328" y="3624943"/>
          <a:ext cx="219074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4500" b="0"/>
            <a:t>X</a:t>
          </a:r>
        </a:p>
      </xdr:txBody>
    </xdr:sp>
    <xdr:clientData/>
  </xdr:twoCellAnchor>
  <xdr:twoCellAnchor>
    <xdr:from>
      <xdr:col>1</xdr:col>
      <xdr:colOff>359228</xdr:colOff>
      <xdr:row>37</xdr:row>
      <xdr:rowOff>48986</xdr:rowOff>
    </xdr:from>
    <xdr:to>
      <xdr:col>1</xdr:col>
      <xdr:colOff>578302</xdr:colOff>
      <xdr:row>37</xdr:row>
      <xdr:rowOff>134710</xdr:rowOff>
    </xdr:to>
    <xdr:sp macro="" textlink="">
      <xdr:nvSpPr>
        <xdr:cNvPr id="140" name="TextBox 139"/>
        <xdr:cNvSpPr txBox="1"/>
      </xdr:nvSpPr>
      <xdr:spPr bwMode="auto">
        <a:xfrm>
          <a:off x="1148442" y="5804807"/>
          <a:ext cx="219074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4500" b="0"/>
            <a:t>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B\Krishnappa\Estimates%202021-22\add.Ws.%20Baby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pl"/>
      <sheetName val="RUIP-Add"/>
      <sheetName val="est"/>
      <sheetName val="Credit"/>
      <sheetName val="sketch"/>
      <sheetName val="sketch (1)"/>
      <sheetName val="CI"/>
      <sheetName val="LTVR-add"/>
      <sheetName val="LTVR -Rec"/>
      <sheetName val="payment detail"/>
      <sheetName val="Award"/>
      <sheetName val="Award (2)"/>
      <sheetName val="Bill"/>
      <sheetName val="Ack"/>
      <sheetName val="CR"/>
      <sheetName val="Bill-Back sheet"/>
      <sheetName val="CR-Back sheet"/>
      <sheetName val="Sheet1"/>
    </sheetNames>
    <sheetDataSet>
      <sheetData sheetId="0"/>
      <sheetData sheetId="1"/>
      <sheetData sheetId="2">
        <row r="318">
          <cell r="A318">
            <v>0</v>
          </cell>
          <cell r="B318" t="str">
            <v>Asst. Exect. Engineer (Ele)</v>
          </cell>
          <cell r="E318" t="str">
            <v>Asst./Junior Engineer (Ele)</v>
          </cell>
        </row>
        <row r="319">
          <cell r="B319" t="str">
            <v>O&amp;M Sub Division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"/>
  <sheetViews>
    <sheetView tabSelected="1" view="pageBreakPreview" zoomScale="70" zoomScaleSheetLayoutView="70" workbookViewId="0">
      <selection activeCell="I25" sqref="I25"/>
    </sheetView>
  </sheetViews>
  <sheetFormatPr defaultRowHeight="15"/>
  <cols>
    <col min="1" max="2" width="11.85546875" style="1" customWidth="1"/>
    <col min="3" max="3" width="13.7109375" style="1" customWidth="1"/>
    <col min="4" max="9" width="12.28515625" style="1" customWidth="1"/>
    <col min="10" max="10" width="4.5703125" style="1" customWidth="1"/>
    <col min="11" max="13" width="13.7109375" style="1" hidden="1" customWidth="1"/>
    <col min="14" max="14" width="13.140625" style="1" customWidth="1"/>
    <col min="15" max="15" width="13.7109375" style="1" customWidth="1"/>
    <col min="16" max="16" width="11.42578125" style="1" customWidth="1"/>
    <col min="17" max="17" width="5.7109375" style="1" customWidth="1"/>
    <col min="18" max="256" width="9.140625" style="1"/>
    <col min="257" max="273" width="13.7109375" style="1" customWidth="1"/>
    <col min="274" max="512" width="9.140625" style="1"/>
    <col min="513" max="529" width="13.7109375" style="1" customWidth="1"/>
    <col min="530" max="768" width="9.140625" style="1"/>
    <col min="769" max="785" width="13.7109375" style="1" customWidth="1"/>
    <col min="786" max="1024" width="9.140625" style="1"/>
    <col min="1025" max="1041" width="13.7109375" style="1" customWidth="1"/>
    <col min="1042" max="1280" width="9.140625" style="1"/>
    <col min="1281" max="1297" width="13.7109375" style="1" customWidth="1"/>
    <col min="1298" max="1536" width="9.140625" style="1"/>
    <col min="1537" max="1553" width="13.7109375" style="1" customWidth="1"/>
    <col min="1554" max="1792" width="9.140625" style="1"/>
    <col min="1793" max="1809" width="13.7109375" style="1" customWidth="1"/>
    <col min="1810" max="2048" width="9.140625" style="1"/>
    <col min="2049" max="2065" width="13.7109375" style="1" customWidth="1"/>
    <col min="2066" max="2304" width="9.140625" style="1"/>
    <col min="2305" max="2321" width="13.7109375" style="1" customWidth="1"/>
    <col min="2322" max="2560" width="9.140625" style="1"/>
    <col min="2561" max="2577" width="13.7109375" style="1" customWidth="1"/>
    <col min="2578" max="2816" width="9.140625" style="1"/>
    <col min="2817" max="2833" width="13.7109375" style="1" customWidth="1"/>
    <col min="2834" max="3072" width="9.140625" style="1"/>
    <col min="3073" max="3089" width="13.7109375" style="1" customWidth="1"/>
    <col min="3090" max="3328" width="9.140625" style="1"/>
    <col min="3329" max="3345" width="13.7109375" style="1" customWidth="1"/>
    <col min="3346" max="3584" width="9.140625" style="1"/>
    <col min="3585" max="3601" width="13.7109375" style="1" customWidth="1"/>
    <col min="3602" max="3840" width="9.140625" style="1"/>
    <col min="3841" max="3857" width="13.7109375" style="1" customWidth="1"/>
    <col min="3858" max="4096" width="9.140625" style="1"/>
    <col min="4097" max="4113" width="13.7109375" style="1" customWidth="1"/>
    <col min="4114" max="4352" width="9.140625" style="1"/>
    <col min="4353" max="4369" width="13.7109375" style="1" customWidth="1"/>
    <col min="4370" max="4608" width="9.140625" style="1"/>
    <col min="4609" max="4625" width="13.7109375" style="1" customWidth="1"/>
    <col min="4626" max="4864" width="9.140625" style="1"/>
    <col min="4865" max="4881" width="13.7109375" style="1" customWidth="1"/>
    <col min="4882" max="5120" width="9.140625" style="1"/>
    <col min="5121" max="5137" width="13.7109375" style="1" customWidth="1"/>
    <col min="5138" max="5376" width="9.140625" style="1"/>
    <col min="5377" max="5393" width="13.7109375" style="1" customWidth="1"/>
    <col min="5394" max="5632" width="9.140625" style="1"/>
    <col min="5633" max="5649" width="13.7109375" style="1" customWidth="1"/>
    <col min="5650" max="5888" width="9.140625" style="1"/>
    <col min="5889" max="5905" width="13.7109375" style="1" customWidth="1"/>
    <col min="5906" max="6144" width="9.140625" style="1"/>
    <col min="6145" max="6161" width="13.7109375" style="1" customWidth="1"/>
    <col min="6162" max="6400" width="9.140625" style="1"/>
    <col min="6401" max="6417" width="13.7109375" style="1" customWidth="1"/>
    <col min="6418" max="6656" width="9.140625" style="1"/>
    <col min="6657" max="6673" width="13.7109375" style="1" customWidth="1"/>
    <col min="6674" max="6912" width="9.140625" style="1"/>
    <col min="6913" max="6929" width="13.7109375" style="1" customWidth="1"/>
    <col min="6930" max="7168" width="9.140625" style="1"/>
    <col min="7169" max="7185" width="13.7109375" style="1" customWidth="1"/>
    <col min="7186" max="7424" width="9.140625" style="1"/>
    <col min="7425" max="7441" width="13.7109375" style="1" customWidth="1"/>
    <col min="7442" max="7680" width="9.140625" style="1"/>
    <col min="7681" max="7697" width="13.7109375" style="1" customWidth="1"/>
    <col min="7698" max="7936" width="9.140625" style="1"/>
    <col min="7937" max="7953" width="13.7109375" style="1" customWidth="1"/>
    <col min="7954" max="8192" width="9.140625" style="1"/>
    <col min="8193" max="8209" width="13.7109375" style="1" customWidth="1"/>
    <col min="8210" max="8448" width="9.140625" style="1"/>
    <col min="8449" max="8465" width="13.7109375" style="1" customWidth="1"/>
    <col min="8466" max="8704" width="9.140625" style="1"/>
    <col min="8705" max="8721" width="13.7109375" style="1" customWidth="1"/>
    <col min="8722" max="8960" width="9.140625" style="1"/>
    <col min="8961" max="8977" width="13.7109375" style="1" customWidth="1"/>
    <col min="8978" max="9216" width="9.140625" style="1"/>
    <col min="9217" max="9233" width="13.7109375" style="1" customWidth="1"/>
    <col min="9234" max="9472" width="9.140625" style="1"/>
    <col min="9473" max="9489" width="13.7109375" style="1" customWidth="1"/>
    <col min="9490" max="9728" width="9.140625" style="1"/>
    <col min="9729" max="9745" width="13.7109375" style="1" customWidth="1"/>
    <col min="9746" max="9984" width="9.140625" style="1"/>
    <col min="9985" max="10001" width="13.7109375" style="1" customWidth="1"/>
    <col min="10002" max="10240" width="9.140625" style="1"/>
    <col min="10241" max="10257" width="13.7109375" style="1" customWidth="1"/>
    <col min="10258" max="10496" width="9.140625" style="1"/>
    <col min="10497" max="10513" width="13.7109375" style="1" customWidth="1"/>
    <col min="10514" max="10752" width="9.140625" style="1"/>
    <col min="10753" max="10769" width="13.7109375" style="1" customWidth="1"/>
    <col min="10770" max="11008" width="9.140625" style="1"/>
    <col min="11009" max="11025" width="13.7109375" style="1" customWidth="1"/>
    <col min="11026" max="11264" width="9.140625" style="1"/>
    <col min="11265" max="11281" width="13.7109375" style="1" customWidth="1"/>
    <col min="11282" max="11520" width="9.140625" style="1"/>
    <col min="11521" max="11537" width="13.7109375" style="1" customWidth="1"/>
    <col min="11538" max="11776" width="9.140625" style="1"/>
    <col min="11777" max="11793" width="13.7109375" style="1" customWidth="1"/>
    <col min="11794" max="12032" width="9.140625" style="1"/>
    <col min="12033" max="12049" width="13.7109375" style="1" customWidth="1"/>
    <col min="12050" max="12288" width="9.140625" style="1"/>
    <col min="12289" max="12305" width="13.7109375" style="1" customWidth="1"/>
    <col min="12306" max="12544" width="9.140625" style="1"/>
    <col min="12545" max="12561" width="13.7109375" style="1" customWidth="1"/>
    <col min="12562" max="12800" width="9.140625" style="1"/>
    <col min="12801" max="12817" width="13.7109375" style="1" customWidth="1"/>
    <col min="12818" max="13056" width="9.140625" style="1"/>
    <col min="13057" max="13073" width="13.7109375" style="1" customWidth="1"/>
    <col min="13074" max="13312" width="9.140625" style="1"/>
    <col min="13313" max="13329" width="13.7109375" style="1" customWidth="1"/>
    <col min="13330" max="13568" width="9.140625" style="1"/>
    <col min="13569" max="13585" width="13.7109375" style="1" customWidth="1"/>
    <col min="13586" max="13824" width="9.140625" style="1"/>
    <col min="13825" max="13841" width="13.7109375" style="1" customWidth="1"/>
    <col min="13842" max="14080" width="9.140625" style="1"/>
    <col min="14081" max="14097" width="13.7109375" style="1" customWidth="1"/>
    <col min="14098" max="14336" width="9.140625" style="1"/>
    <col min="14337" max="14353" width="13.7109375" style="1" customWidth="1"/>
    <col min="14354" max="14592" width="9.140625" style="1"/>
    <col min="14593" max="14609" width="13.7109375" style="1" customWidth="1"/>
    <col min="14610" max="14848" width="9.140625" style="1"/>
    <col min="14849" max="14865" width="13.7109375" style="1" customWidth="1"/>
    <col min="14866" max="15104" width="9.140625" style="1"/>
    <col min="15105" max="15121" width="13.7109375" style="1" customWidth="1"/>
    <col min="15122" max="15360" width="9.140625" style="1"/>
    <col min="15361" max="15377" width="13.7109375" style="1" customWidth="1"/>
    <col min="15378" max="15616" width="9.140625" style="1"/>
    <col min="15617" max="15633" width="13.7109375" style="1" customWidth="1"/>
    <col min="15634" max="15872" width="9.140625" style="1"/>
    <col min="15873" max="15889" width="13.7109375" style="1" customWidth="1"/>
    <col min="15890" max="16128" width="9.140625" style="1"/>
    <col min="16129" max="16145" width="13.7109375" style="1" customWidth="1"/>
    <col min="16146" max="16384" width="9.140625" style="1"/>
  </cols>
  <sheetData>
    <row r="1" spans="1:24" ht="36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24" s="2" customFormat="1" ht="23.25" customHeight="1">
      <c r="A2" s="39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1:24" s="2" customFormat="1" ht="23.25" customHeight="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  <c r="X3" s="2">
        <v>45</v>
      </c>
    </row>
    <row r="4" spans="1:24" s="2" customFormat="1" ht="23.25" customHeight="1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X4" s="2">
        <f>X3*3</f>
        <v>135</v>
      </c>
    </row>
    <row r="5" spans="1:24" s="2" customFormat="1" ht="20.25" customHeight="1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X5" s="2">
        <f>X4*1.5%</f>
        <v>2.0249999999999999</v>
      </c>
    </row>
    <row r="6" spans="1:24" s="2" customFormat="1" ht="20.25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X6" s="2">
        <f>X4+X5</f>
        <v>137.02500000000001</v>
      </c>
    </row>
    <row r="7" spans="1:24" s="2" customFormat="1" ht="20.25" hidden="1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1:24" s="2" customFormat="1" ht="20.25" hidden="1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</row>
    <row r="9" spans="1:24" s="2" customFormat="1" ht="20.25" hidden="1" customHeight="1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</row>
    <row r="10" spans="1:24" s="2" customFormat="1" ht="20.25" hidden="1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</row>
    <row r="11" spans="1:24" s="2" customFormat="1" ht="20.25" hidden="1" customHeight="1">
      <c r="A11" s="6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24" s="2" customFormat="1" ht="20.25" hidden="1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</row>
    <row r="13" spans="1:24" ht="20.25" hidden="1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1:24" ht="60" hidden="1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24" ht="20.25" hidden="1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1:24" ht="20.25" hidden="1" customHeigh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 spans="1:17" ht="20.25" hidden="1" customHeight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</row>
    <row r="18" spans="1:17" ht="20.25" hidden="1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 spans="1:17" ht="20.25" hidden="1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 spans="1:17" ht="20.25" hidden="1" customHeight="1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</row>
    <row r="21" spans="1:17" ht="20.25" hidden="1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3"/>
      <c r="P21" s="13"/>
      <c r="Q21" s="14"/>
    </row>
    <row r="22" spans="1:17" ht="20.25" hidden="1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3"/>
      <c r="P22" s="13"/>
      <c r="Q22" s="14"/>
    </row>
    <row r="23" spans="1:17" ht="20.2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3"/>
      <c r="P23" s="13"/>
      <c r="Q23" s="14"/>
    </row>
    <row r="24" spans="1:17" ht="20.25" customHeight="1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3"/>
      <c r="P24" s="13"/>
      <c r="Q24" s="14"/>
    </row>
    <row r="25" spans="1:17" ht="20.2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3"/>
      <c r="P25" s="13"/>
      <c r="Q25" s="14"/>
    </row>
    <row r="26" spans="1:17" ht="20.2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5"/>
      <c r="P26" s="16"/>
      <c r="Q26" s="17"/>
    </row>
    <row r="27" spans="1:17" ht="20.2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5"/>
      <c r="P27" s="16"/>
      <c r="Q27" s="17"/>
    </row>
    <row r="28" spans="1:17" ht="20.25" customHeigh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8"/>
      <c r="P28" s="16"/>
      <c r="Q28" s="17"/>
    </row>
    <row r="29" spans="1:17" ht="20.25" customHeight="1">
      <c r="A29" s="10"/>
      <c r="B29" s="11"/>
      <c r="C29" s="11"/>
      <c r="D29" s="11"/>
      <c r="E29" s="11"/>
      <c r="F29" s="11"/>
      <c r="G29" s="35"/>
      <c r="H29" s="11"/>
      <c r="I29" s="11"/>
      <c r="J29" s="11"/>
      <c r="K29" s="11"/>
      <c r="L29" s="11"/>
      <c r="M29" s="11"/>
      <c r="N29" s="11"/>
      <c r="O29" s="11"/>
      <c r="P29" s="11"/>
      <c r="Q29" s="12"/>
    </row>
    <row r="30" spans="1:17" ht="20.25" customHeight="1" thickBo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spans="1:17" ht="20.25" customHeight="1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2" t="s">
        <v>1</v>
      </c>
      <c r="O31" s="43"/>
      <c r="P31" s="43"/>
      <c r="Q31" s="44"/>
    </row>
    <row r="32" spans="1:17" ht="20.25" customHeight="1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5"/>
      <c r="O32" s="46"/>
      <c r="P32" s="46"/>
      <c r="Q32" s="47"/>
    </row>
    <row r="33" spans="1:17" ht="20.2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8"/>
      <c r="O33" s="50" t="s">
        <v>12</v>
      </c>
      <c r="P33" s="51"/>
      <c r="Q33" s="52"/>
    </row>
    <row r="34" spans="1:17" ht="20.2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49"/>
      <c r="O34" s="53"/>
      <c r="P34" s="54"/>
      <c r="Q34" s="55"/>
    </row>
    <row r="35" spans="1:17" ht="20.2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48"/>
      <c r="O35" s="50" t="s">
        <v>2</v>
      </c>
      <c r="P35" s="51"/>
      <c r="Q35" s="52"/>
    </row>
    <row r="36" spans="1:17" ht="20.25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49"/>
      <c r="O36" s="53"/>
      <c r="P36" s="54"/>
      <c r="Q36" s="55"/>
    </row>
    <row r="37" spans="1:17" ht="20.2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9"/>
      <c r="O37" s="20" t="s">
        <v>3</v>
      </c>
      <c r="P37" s="21"/>
      <c r="Q37" s="22"/>
    </row>
    <row r="38" spans="1:17" ht="20.2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9"/>
      <c r="O38" s="20" t="s">
        <v>4</v>
      </c>
      <c r="P38" s="21"/>
      <c r="Q38" s="22"/>
    </row>
    <row r="39" spans="1:17" ht="20.25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9"/>
      <c r="O39" s="20" t="s">
        <v>5</v>
      </c>
      <c r="P39" s="21"/>
      <c r="Q39" s="22"/>
    </row>
    <row r="40" spans="1:17" ht="20.25" customHeight="1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9"/>
      <c r="O40" s="20" t="s">
        <v>6</v>
      </c>
      <c r="P40" s="21"/>
      <c r="Q40" s="22"/>
    </row>
    <row r="41" spans="1:17" ht="20.25" customHeight="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23"/>
      <c r="O41" s="20" t="s">
        <v>7</v>
      </c>
      <c r="P41" s="21"/>
      <c r="Q41" s="22"/>
    </row>
    <row r="42" spans="1:17" ht="20.25" customHeight="1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9"/>
      <c r="O42" s="20" t="s">
        <v>8</v>
      </c>
      <c r="P42" s="21"/>
      <c r="Q42" s="22"/>
    </row>
    <row r="43" spans="1:17" ht="20.25" customHeight="1">
      <c r="A43" s="10"/>
      <c r="B43" s="57" t="str">
        <f>[1]est!B318</f>
        <v>Asst. Exect. Engineer (Ele)</v>
      </c>
      <c r="C43" s="57"/>
      <c r="D43" s="57"/>
      <c r="E43" s="33"/>
      <c r="F43" s="33"/>
      <c r="G43" s="57" t="str">
        <f>[1]est!E318</f>
        <v>Asst./Junior Engineer (Ele)</v>
      </c>
      <c r="H43" s="57"/>
      <c r="I43" s="57"/>
      <c r="J43" s="33"/>
      <c r="K43" s="33"/>
      <c r="L43" s="33"/>
      <c r="M43" s="24"/>
      <c r="N43" s="19"/>
      <c r="O43" s="20" t="s">
        <v>9</v>
      </c>
      <c r="P43" s="21"/>
      <c r="Q43" s="22"/>
    </row>
    <row r="44" spans="1:17" ht="20.25" customHeight="1">
      <c r="A44" s="10"/>
      <c r="B44" s="57" t="str">
        <f>[1]est!B319</f>
        <v>O&amp;M Sub Division</v>
      </c>
      <c r="C44" s="57"/>
      <c r="D44" s="57"/>
      <c r="E44" s="33"/>
      <c r="F44" s="33"/>
      <c r="G44" s="57" t="s">
        <v>14</v>
      </c>
      <c r="H44" s="57"/>
      <c r="I44" s="57"/>
      <c r="J44" s="33"/>
      <c r="K44" s="33"/>
      <c r="L44" s="33"/>
      <c r="M44" s="25"/>
      <c r="N44" s="26"/>
      <c r="O44" s="20" t="s">
        <v>10</v>
      </c>
      <c r="P44" s="21"/>
      <c r="Q44" s="22"/>
    </row>
    <row r="45" spans="1:17" ht="23.25" customHeight="1" thickBot="1">
      <c r="A45" s="27"/>
      <c r="B45" s="58" t="s">
        <v>13</v>
      </c>
      <c r="C45" s="58"/>
      <c r="D45" s="58"/>
      <c r="E45" s="34"/>
      <c r="F45" s="34"/>
      <c r="G45" s="58" t="str">
        <f>B45</f>
        <v>CESC, P.Pura.</v>
      </c>
      <c r="H45" s="58"/>
      <c r="I45" s="58"/>
      <c r="J45" s="34"/>
      <c r="K45" s="34"/>
      <c r="L45" s="34"/>
      <c r="M45" s="28"/>
      <c r="N45" s="29"/>
      <c r="O45" s="30" t="s">
        <v>11</v>
      </c>
      <c r="P45" s="31"/>
      <c r="Q45" s="32"/>
    </row>
    <row r="47" spans="1:17" ht="43.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</sheetData>
  <mergeCells count="14">
    <mergeCell ref="A47:Q47"/>
    <mergeCell ref="N35:N36"/>
    <mergeCell ref="O35:Q36"/>
    <mergeCell ref="B43:D43"/>
    <mergeCell ref="B44:D44"/>
    <mergeCell ref="B45:D45"/>
    <mergeCell ref="G43:I43"/>
    <mergeCell ref="G44:I44"/>
    <mergeCell ref="G45:I45"/>
    <mergeCell ref="A1:Q1"/>
    <mergeCell ref="A2:Q5"/>
    <mergeCell ref="N31:Q32"/>
    <mergeCell ref="N33:N34"/>
    <mergeCell ref="O33:Q34"/>
  </mergeCells>
  <printOptions horizontalCentered="1"/>
  <pageMargins left="0.15748031496062992" right="0.15748031496062992" top="0.72" bottom="0.15748031496062992" header="0.67" footer="0.15748031496062992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sketch (1)</vt:lpstr>
      <vt:lpstr>'sketch (1)'!Print_Area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2022-11-08T15:55:31Z</cp:lastPrinted>
  <dcterms:created xsi:type="dcterms:W3CDTF">2022-10-06T06:37:17Z</dcterms:created>
  <dcterms:modified xsi:type="dcterms:W3CDTF">2022-11-08T16:00:50Z</dcterms:modified>
</cp:coreProperties>
</file>