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swamy\Documents\"/>
    </mc:Choice>
  </mc:AlternateContent>
  <bookViews>
    <workbookView xWindow="0" yWindow="0" windowWidth="23970" windowHeight="8970"/>
  </bookViews>
  <sheets>
    <sheet name="hanchalli ltg (7)" sheetId="1" r:id="rId1"/>
  </sheets>
  <definedNames>
    <definedName name="_xlnm.Print_Area" localSheetId="0">'hanchalli ltg (7)'!$A$1:$H$41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H21" i="1"/>
  <c r="H20" i="1"/>
  <c r="F20" i="1"/>
  <c r="H19" i="1"/>
  <c r="F19" i="1"/>
  <c r="H18" i="1"/>
  <c r="F18" i="1"/>
  <c r="H17" i="1"/>
  <c r="F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H24" i="1" s="1"/>
  <c r="F25" i="1" s="1"/>
  <c r="F9" i="1"/>
  <c r="F24" i="1" s="1"/>
  <c r="F26" i="1" l="1"/>
  <c r="F31" i="1" s="1"/>
  <c r="F30" i="1"/>
  <c r="F29" i="1"/>
  <c r="F27" i="1"/>
  <c r="F28" i="1"/>
</calcChain>
</file>

<file path=xl/sharedStrings.xml><?xml version="1.0" encoding="utf-8"?>
<sst xmlns="http://schemas.openxmlformats.org/spreadsheetml/2006/main" count="55" uniqueCount="43">
  <si>
    <r>
      <t xml:space="preserve">      </t>
    </r>
    <r>
      <rPr>
        <b/>
        <u/>
        <sz val="22"/>
        <rFont val="Bookman Old Style"/>
        <family val="1"/>
      </rPr>
      <t xml:space="preserve">Chamundeshwari Electricity Supply Corporation Ltd. </t>
    </r>
  </si>
  <si>
    <t xml:space="preserve">                                  Estimate No SOK_HSM-82 DATE:-11.10.2022</t>
  </si>
  <si>
    <t xml:space="preserve"> Estimate For Arranging P/S To An Extent of Single Phase 1Kw Domestic Lighting instalation in Favour of Smt Nagamma W/o Siddaraju  @  Rajegowdanadoddi Village in Keragodu  section   Keragodu  sub-divison, Mandya.                                            </t>
  </si>
  <si>
    <t>Part A:- Extension of LT 3Wire Line</t>
  </si>
  <si>
    <t>Sl No</t>
  </si>
  <si>
    <t>Particulars</t>
  </si>
  <si>
    <t>Unit</t>
  </si>
  <si>
    <t>Qty</t>
  </si>
  <si>
    <t xml:space="preserve"> Material Cost</t>
  </si>
  <si>
    <t xml:space="preserve">   Labour Charges</t>
  </si>
  <si>
    <t>Rate</t>
  </si>
  <si>
    <t>Amount</t>
  </si>
  <si>
    <t xml:space="preserve">Psc Pole 9Mtr long </t>
  </si>
  <si>
    <t>No</t>
  </si>
  <si>
    <t xml:space="preserve">RCC Pole 8 Mtr long </t>
  </si>
  <si>
    <t>Psc Pole 8 Mtr long (Using for stud)</t>
  </si>
  <si>
    <t>LT 4Pin Cross arms With Clamps &amp; B/N</t>
  </si>
  <si>
    <t>Set</t>
  </si>
  <si>
    <t>11Kv Horizontal -X-Arams With HTST  Clamps &amp; B/N</t>
  </si>
  <si>
    <t>LTST/HTST Supports &amp; B/N</t>
  </si>
  <si>
    <t xml:space="preserve">No. 8 KV Strain Insulator </t>
  </si>
  <si>
    <t>1.1Kv Pin Insulator (polymeric)</t>
  </si>
  <si>
    <t>11Kv Pin Insulator polymeric</t>
  </si>
  <si>
    <t>Guy complete set</t>
  </si>
  <si>
    <t xml:space="preserve">Rabbit Acsr  Conductor + 1.5% Sag </t>
  </si>
  <si>
    <t>Kms</t>
  </si>
  <si>
    <t>Concreting for Guy sets without cement</t>
  </si>
  <si>
    <t>Nos.</t>
  </si>
  <si>
    <t xml:space="preserve">Loading &amp; Un Loading of 8mtr pole </t>
  </si>
  <si>
    <t xml:space="preserve">Loading &amp; Un Loading of 9mtr pole </t>
  </si>
  <si>
    <t xml:space="preserve">Misscellaneous </t>
  </si>
  <si>
    <t>Total cost of materials</t>
  </si>
  <si>
    <t>Total labour charges</t>
  </si>
  <si>
    <t xml:space="preserve">Employees cost at 20 % on Labour Charges </t>
  </si>
  <si>
    <t>Contingency @ 2 % on Total</t>
  </si>
  <si>
    <t>Transportation cost from stores to site @ 2% on material cost</t>
  </si>
  <si>
    <t xml:space="preserve">Contribution towards Employee Provident Fund Charges &amp; ESI @17.91% Total labour charges </t>
  </si>
  <si>
    <t>GST (SGST-9%+CGST-9%) on Labour cost</t>
  </si>
  <si>
    <t>TOTAL</t>
  </si>
  <si>
    <r>
      <rPr>
        <b/>
        <u/>
        <sz val="14"/>
        <rFont val="Bookman Old Style"/>
        <family val="1"/>
      </rPr>
      <t>CERTIFICATE</t>
    </r>
    <r>
      <rPr>
        <sz val="12"/>
        <rFont val="Bookman Old Style"/>
        <family val="1"/>
      </rPr>
      <t xml:space="preserve">: </t>
    </r>
    <r>
      <rPr>
        <sz val="14"/>
        <rFont val="Bookman Old Style"/>
        <family val="1"/>
      </rPr>
      <t>Certified that I have personally visited the spot and prepared this estimate in most economically and safe way for execution of work by using current schedule rates.</t>
    </r>
  </si>
  <si>
    <r>
      <rPr>
        <u/>
        <sz val="12"/>
        <rFont val="Bookman Old Style"/>
        <family val="1"/>
      </rPr>
      <t>REPORT</t>
    </r>
    <r>
      <rPr>
        <sz val="12"/>
        <rFont val="Bookman Old Style"/>
        <family val="1"/>
      </rPr>
      <t xml:space="preserve">: This estimate has been  prepared for sum of  </t>
    </r>
    <r>
      <rPr>
        <b/>
        <sz val="14"/>
        <rFont val="Bookman Old Style"/>
        <family val="1"/>
      </rPr>
      <t>Rs :41060=00</t>
    </r>
    <r>
      <rPr>
        <sz val="14"/>
        <rFont val="Bookman Old Style"/>
        <family val="1"/>
      </rPr>
      <t xml:space="preserve"> For Arranging P/S To An Extent of Single Phase 1Kw Domestic Lighting instalation in Favour of Smt Nagamma W/o Siddaraju  @  Rajegowdanadoddi Village in Keragodu  section   Keragodu  sub-divison, Mandya.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Bookman Old Style"/>
        <family val="1"/>
      </rPr>
      <t xml:space="preserve">                                                                                                                                                                                                   It is proposed to  extension of LT single phase 25KVa Panchegowdanadoddi village Tc   Necessary labour with  materials charges as been made provision this estimate this estimate may kindly be sanctioned early.                                                                                                                                                                                                                                </t>
    </r>
  </si>
  <si>
    <t>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</si>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</sst>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Bookman Old Style"/>
      <family val="1"/>
    </font>
    <font>
      <b/>
      <u/>
      <sz val="22"/>
      <name val="Bookman Old Style"/>
      <family val="1"/>
    </font>
    <font>
      <b/>
      <sz val="14"/>
      <color indexed="10"/>
      <name val="Bookman Old Style"/>
      <family val="1"/>
    </font>
    <font>
      <sz val="12"/>
      <name val="Bookman Old Style"/>
      <family val="1"/>
    </font>
    <font>
      <b/>
      <sz val="14"/>
      <name val="Bookman Old Style"/>
      <family val="1"/>
    </font>
    <font>
      <b/>
      <sz val="12"/>
      <name val="Bookman Old Style"/>
      <family val="1"/>
    </font>
    <font>
      <b/>
      <sz val="16"/>
      <name val="Bookman Old Style"/>
      <family val="1"/>
    </font>
    <font>
      <b/>
      <sz val="12"/>
      <color indexed="8"/>
      <name val="Bookman Old Style"/>
      <family val="1"/>
    </font>
    <font>
      <sz val="10"/>
      <name val="Bookman Old Style"/>
      <family val="1"/>
    </font>
    <font>
      <b/>
      <sz val="12"/>
      <color indexed="12"/>
      <name val="Bookman Old Style"/>
      <family val="1"/>
    </font>
    <font>
      <sz val="12"/>
      <color indexed="8"/>
      <name val="Bookman Old Style"/>
      <family val="1"/>
    </font>
    <font>
      <sz val="12"/>
      <color indexed="10"/>
      <name val="Bookman Old Style"/>
      <family val="1"/>
    </font>
    <font>
      <sz val="11"/>
      <color indexed="8"/>
      <name val="Bookman Old Style"/>
      <family val="1"/>
    </font>
    <font>
      <sz val="13"/>
      <name val="Bookman Old Style"/>
      <family val="1"/>
    </font>
    <font>
      <b/>
      <sz val="12"/>
      <color indexed="10"/>
      <name val="Bookman Old Style"/>
      <family val="1"/>
    </font>
    <font>
      <b/>
      <sz val="18"/>
      <name val="Bookman Old Style"/>
      <family val="1"/>
    </font>
    <font>
      <b/>
      <u/>
      <sz val="14"/>
      <name val="Bookman Old Style"/>
      <family val="1"/>
    </font>
    <font>
      <sz val="14"/>
      <name val="Bookman Old Style"/>
      <family val="1"/>
    </font>
    <font>
      <u/>
      <sz val="12"/>
      <name val="Bookman Old Style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6">
    <xf numFmtId="0" fontId="0" fillId="0" borderId="0" xfId="0"/>
    <xf numFmtId="0" fontId="2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Fill="1" applyAlignment="1">
      <alignment horizontal="left" vertical="center"/>
    </xf>
    <xf numFmtId="0" fontId="6" fillId="0" borderId="0" xfId="1" quotePrefix="1" applyFont="1" applyFill="1" applyAlignment="1">
      <alignment horizontal="left" vertical="center"/>
    </xf>
    <xf numFmtId="0" fontId="7" fillId="0" borderId="0" xfId="1" quotePrefix="1" applyFont="1" applyFill="1" applyAlignment="1">
      <alignment horizontal="left" vertical="center"/>
    </xf>
    <xf numFmtId="0" fontId="5" fillId="0" borderId="0" xfId="1" applyFont="1" applyFill="1" applyAlignment="1">
      <alignment vertical="center"/>
    </xf>
    <xf numFmtId="0" fontId="7" fillId="0" borderId="0" xfId="1" quotePrefix="1" applyFont="1" applyFill="1" applyAlignment="1">
      <alignment horizontal="center" vertical="center"/>
    </xf>
    <xf numFmtId="0" fontId="6" fillId="0" borderId="1" xfId="2" applyFont="1" applyFill="1" applyBorder="1" applyAlignment="1">
      <alignment horizontal="justify" vertical="justify" wrapText="1"/>
    </xf>
    <xf numFmtId="0" fontId="6" fillId="0" borderId="2" xfId="2" applyFont="1" applyFill="1" applyBorder="1" applyAlignment="1">
      <alignment horizontal="justify" vertical="justify" wrapText="1"/>
    </xf>
    <xf numFmtId="0" fontId="6" fillId="0" borderId="3" xfId="2" applyFont="1" applyFill="1" applyBorder="1" applyAlignment="1">
      <alignment horizontal="justify" vertical="justify" wrapText="1"/>
    </xf>
    <xf numFmtId="0" fontId="7" fillId="0" borderId="0" xfId="1" applyFont="1" applyFill="1" applyBorder="1" applyAlignment="1">
      <alignment horizontal="justify" vertical="justify" wrapText="1"/>
    </xf>
    <xf numFmtId="0" fontId="5" fillId="0" borderId="0" xfId="1" applyFont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9" fillId="0" borderId="4" xfId="3" applyFont="1" applyFill="1" applyBorder="1" applyAlignment="1">
      <alignment horizontal="center" vertical="center" wrapText="1"/>
    </xf>
    <xf numFmtId="0" fontId="6" fillId="0" borderId="5" xfId="3" applyFont="1" applyFill="1" applyBorder="1" applyAlignment="1">
      <alignment horizontal="center" vertical="center"/>
    </xf>
    <xf numFmtId="0" fontId="7" fillId="0" borderId="5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10" fillId="0" borderId="0" xfId="1" applyFont="1" applyAlignment="1">
      <alignment horizontal="left" vertical="center" wrapText="1"/>
    </xf>
    <xf numFmtId="0" fontId="9" fillId="0" borderId="7" xfId="3" applyFont="1" applyFill="1" applyBorder="1" applyAlignment="1">
      <alignment horizontal="center" vertical="center" wrapText="1"/>
    </xf>
    <xf numFmtId="0" fontId="6" fillId="0" borderId="8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1" fontId="7" fillId="0" borderId="8" xfId="3" applyNumberFormat="1" applyFont="1" applyFill="1" applyBorder="1" applyAlignment="1">
      <alignment horizontal="center" vertical="center"/>
    </xf>
    <xf numFmtId="0" fontId="7" fillId="0" borderId="9" xfId="3" applyFont="1" applyFill="1" applyBorder="1" applyAlignment="1">
      <alignment horizontal="center" vertical="center"/>
    </xf>
    <xf numFmtId="0" fontId="9" fillId="0" borderId="10" xfId="4" applyFont="1" applyFill="1" applyBorder="1" applyAlignment="1">
      <alignment horizontal="center" vertical="center" wrapText="1"/>
    </xf>
    <xf numFmtId="0" fontId="5" fillId="0" borderId="11" xfId="4" applyFont="1" applyFill="1" applyBorder="1" applyAlignment="1">
      <alignment horizontal="left" vertical="center"/>
    </xf>
    <xf numFmtId="0" fontId="5" fillId="0" borderId="11" xfId="4" applyFont="1" applyFill="1" applyBorder="1" applyAlignment="1">
      <alignment horizontal="center" vertical="center"/>
    </xf>
    <xf numFmtId="1" fontId="7" fillId="0" borderId="11" xfId="4" applyNumberFormat="1" applyFont="1" applyFill="1" applyBorder="1" applyAlignment="1">
      <alignment horizontal="center" vertical="center"/>
    </xf>
    <xf numFmtId="2" fontId="7" fillId="0" borderId="11" xfId="4" applyNumberFormat="1" applyFont="1" applyFill="1" applyBorder="1" applyAlignment="1">
      <alignment horizontal="right" vertical="center"/>
    </xf>
    <xf numFmtId="2" fontId="11" fillId="0" borderId="11" xfId="4" applyNumberFormat="1" applyFont="1" applyFill="1" applyBorder="1" applyAlignment="1">
      <alignment horizontal="right" vertical="center"/>
    </xf>
    <xf numFmtId="2" fontId="11" fillId="0" borderId="12" xfId="4" applyNumberFormat="1" applyFont="1" applyFill="1" applyBorder="1" applyAlignment="1">
      <alignment horizontal="right" vertical="center"/>
    </xf>
    <xf numFmtId="0" fontId="7" fillId="0" borderId="0" xfId="4" applyFont="1" applyFill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12" fillId="0" borderId="10" xfId="4" applyFont="1" applyFill="1" applyBorder="1" applyAlignment="1">
      <alignment horizontal="center" vertical="center" wrapText="1"/>
    </xf>
    <xf numFmtId="0" fontId="5" fillId="0" borderId="11" xfId="4" applyFont="1" applyFill="1" applyBorder="1" applyAlignment="1">
      <alignment horizontal="left" vertical="center" wrapText="1"/>
    </xf>
    <xf numFmtId="2" fontId="11" fillId="0" borderId="11" xfId="4" applyNumberFormat="1" applyFont="1" applyFill="1" applyBorder="1" applyAlignment="1">
      <alignment vertical="center"/>
    </xf>
    <xf numFmtId="2" fontId="7" fillId="0" borderId="11" xfId="4" applyNumberFormat="1" applyFont="1" applyFill="1" applyBorder="1" applyAlignment="1">
      <alignment vertical="center"/>
    </xf>
    <xf numFmtId="2" fontId="13" fillId="0" borderId="0" xfId="4" applyNumberFormat="1" applyFont="1" applyFill="1" applyBorder="1" applyAlignment="1">
      <alignment horizontal="left" vertical="center" wrapText="1"/>
    </xf>
    <xf numFmtId="0" fontId="10" fillId="0" borderId="0" xfId="4" applyFont="1" applyAlignment="1">
      <alignment horizontal="left" vertical="center" wrapText="1"/>
    </xf>
    <xf numFmtId="0" fontId="5" fillId="0" borderId="11" xfId="2" applyFont="1" applyFill="1" applyBorder="1" applyAlignment="1">
      <alignment horizontal="left" vertical="center" wrapText="1"/>
    </xf>
    <xf numFmtId="0" fontId="5" fillId="0" borderId="11" xfId="2" applyFont="1" applyFill="1" applyBorder="1" applyAlignment="1">
      <alignment horizontal="center" vertical="center"/>
    </xf>
    <xf numFmtId="1" fontId="7" fillId="0" borderId="11" xfId="2" applyNumberFormat="1" applyFont="1" applyFill="1" applyBorder="1" applyAlignment="1">
      <alignment horizontal="center" vertical="center"/>
    </xf>
    <xf numFmtId="2" fontId="7" fillId="0" borderId="11" xfId="2" applyNumberFormat="1" applyFont="1" applyFill="1" applyBorder="1" applyAlignment="1">
      <alignment horizontal="right" vertical="center"/>
    </xf>
    <xf numFmtId="0" fontId="5" fillId="0" borderId="0" xfId="2" applyFont="1" applyBorder="1" applyAlignment="1">
      <alignment vertical="center"/>
    </xf>
    <xf numFmtId="0" fontId="10" fillId="0" borderId="0" xfId="2" applyFont="1" applyAlignment="1">
      <alignment horizontal="left" vertical="center" wrapText="1"/>
    </xf>
    <xf numFmtId="0" fontId="5" fillId="0" borderId="11" xfId="3" applyFont="1" applyFill="1" applyBorder="1" applyAlignment="1">
      <alignment horizontal="left" vertical="center"/>
    </xf>
    <xf numFmtId="0" fontId="5" fillId="0" borderId="11" xfId="3" applyFont="1" applyFill="1" applyBorder="1" applyAlignment="1">
      <alignment horizontal="center" vertical="center"/>
    </xf>
    <xf numFmtId="1" fontId="7" fillId="0" borderId="11" xfId="3" applyNumberFormat="1" applyFont="1" applyFill="1" applyBorder="1" applyAlignment="1">
      <alignment horizontal="center" vertical="center"/>
    </xf>
    <xf numFmtId="2" fontId="7" fillId="0" borderId="11" xfId="3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left" vertical="center"/>
    </xf>
    <xf numFmtId="0" fontId="7" fillId="0" borderId="11" xfId="2" applyFont="1" applyFill="1" applyBorder="1" applyAlignment="1">
      <alignment horizontal="center" vertical="center"/>
    </xf>
    <xf numFmtId="0" fontId="12" fillId="0" borderId="11" xfId="5" applyFont="1" applyFill="1" applyBorder="1" applyAlignment="1" applyProtection="1">
      <alignment horizontal="left" vertical="center" wrapText="1"/>
    </xf>
    <xf numFmtId="0" fontId="14" fillId="0" borderId="11" xfId="5" applyFont="1" applyFill="1" applyBorder="1" applyAlignment="1" applyProtection="1">
      <alignment horizontal="center" vertical="center" wrapText="1"/>
    </xf>
    <xf numFmtId="0" fontId="7" fillId="0" borderId="0" xfId="5" applyFont="1" applyFill="1" applyBorder="1" applyAlignment="1" applyProtection="1">
      <alignment horizontal="center" vertical="center"/>
      <protection locked="0"/>
    </xf>
    <xf numFmtId="0" fontId="15" fillId="0" borderId="0" xfId="5" applyFont="1" applyBorder="1" applyAlignment="1" applyProtection="1">
      <alignment vertical="center"/>
      <protection locked="0"/>
    </xf>
    <xf numFmtId="0" fontId="15" fillId="0" borderId="0" xfId="5" applyFont="1" applyBorder="1" applyAlignment="1" applyProtection="1">
      <alignment vertical="center"/>
    </xf>
    <xf numFmtId="0" fontId="5" fillId="0" borderId="11" xfId="1" applyFont="1" applyFill="1" applyBorder="1" applyAlignment="1">
      <alignment horizontal="left" vertical="center"/>
    </xf>
    <xf numFmtId="0" fontId="5" fillId="0" borderId="11" xfId="1" applyFont="1" applyFill="1" applyBorder="1" applyAlignment="1">
      <alignment horizontal="center" vertical="center"/>
    </xf>
    <xf numFmtId="2" fontId="11" fillId="0" borderId="0" xfId="1" applyNumberFormat="1" applyFont="1" applyFill="1" applyBorder="1" applyAlignment="1">
      <alignment horizontal="right" vertical="center"/>
    </xf>
    <xf numFmtId="0" fontId="15" fillId="0" borderId="0" xfId="1" applyFont="1" applyAlignment="1">
      <alignment vertical="center"/>
    </xf>
    <xf numFmtId="0" fontId="15" fillId="0" borderId="11" xfId="3" applyFont="1" applyBorder="1" applyAlignment="1">
      <alignment vertical="center"/>
    </xf>
    <xf numFmtId="0" fontId="7" fillId="0" borderId="11" xfId="3" applyFont="1" applyFill="1" applyBorder="1" applyAlignment="1">
      <alignment horizontal="center" vertical="center"/>
    </xf>
    <xf numFmtId="2" fontId="11" fillId="0" borderId="11" xfId="3" applyNumberFormat="1" applyFont="1" applyFill="1" applyBorder="1" applyAlignment="1">
      <alignment horizontal="right" vertical="center"/>
    </xf>
    <xf numFmtId="2" fontId="11" fillId="0" borderId="12" xfId="3" applyNumberFormat="1" applyFont="1" applyFill="1" applyBorder="1" applyAlignment="1">
      <alignment horizontal="right" vertical="center"/>
    </xf>
    <xf numFmtId="2" fontId="16" fillId="0" borderId="11" xfId="3" applyNumberFormat="1" applyFont="1" applyFill="1" applyBorder="1" applyAlignment="1">
      <alignment horizontal="right" vertical="center"/>
    </xf>
    <xf numFmtId="2" fontId="16" fillId="0" borderId="12" xfId="3" applyNumberFormat="1" applyFont="1" applyFill="1" applyBorder="1" applyAlignment="1">
      <alignment horizontal="right" vertical="center"/>
    </xf>
    <xf numFmtId="0" fontId="5" fillId="0" borderId="11" xfId="3" applyFont="1" applyFill="1" applyBorder="1" applyAlignment="1">
      <alignment horizontal="left" vertical="center" wrapText="1"/>
    </xf>
    <xf numFmtId="2" fontId="7" fillId="0" borderId="12" xfId="3" applyNumberFormat="1" applyFont="1" applyFill="1" applyBorder="1" applyAlignment="1">
      <alignment horizontal="right" vertical="center"/>
    </xf>
    <xf numFmtId="0" fontId="7" fillId="0" borderId="11" xfId="1" applyFont="1" applyFill="1" applyBorder="1" applyAlignment="1">
      <alignment horizontal="center" vertical="center"/>
    </xf>
    <xf numFmtId="2" fontId="7" fillId="0" borderId="11" xfId="1" applyNumberFormat="1" applyFont="1" applyFill="1" applyBorder="1" applyAlignment="1">
      <alignment horizontal="right" vertical="center"/>
    </xf>
    <xf numFmtId="2" fontId="9" fillId="0" borderId="11" xfId="1" applyNumberFormat="1" applyFont="1" applyFill="1" applyBorder="1" applyAlignment="1">
      <alignment horizontal="right" vertical="center" wrapText="1"/>
    </xf>
    <xf numFmtId="164" fontId="5" fillId="0" borderId="11" xfId="1" applyNumberFormat="1" applyFont="1" applyFill="1" applyBorder="1" applyAlignment="1">
      <alignment horizontal="left" vertical="center" wrapText="1"/>
    </xf>
    <xf numFmtId="2" fontId="13" fillId="0" borderId="12" xfId="1" applyNumberFormat="1" applyFont="1" applyFill="1" applyBorder="1" applyAlignment="1">
      <alignment horizontal="left" vertical="center" wrapText="1"/>
    </xf>
    <xf numFmtId="2" fontId="13" fillId="0" borderId="0" xfId="1" applyNumberFormat="1" applyFont="1" applyFill="1" applyBorder="1" applyAlignment="1">
      <alignment horizontal="left" vertical="center" wrapText="1"/>
    </xf>
    <xf numFmtId="0" fontId="5" fillId="0" borderId="13" xfId="3" applyFont="1" applyFill="1" applyBorder="1" applyAlignment="1">
      <alignment horizontal="left" vertical="center" wrapText="1"/>
    </xf>
    <xf numFmtId="0" fontId="5" fillId="0" borderId="8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2" fontId="7" fillId="0" borderId="8" xfId="1" applyNumberFormat="1" applyFont="1" applyFill="1" applyBorder="1" applyAlignment="1">
      <alignment horizontal="right" vertical="center"/>
    </xf>
    <xf numFmtId="2" fontId="9" fillId="0" borderId="8" xfId="1" applyNumberFormat="1" applyFont="1" applyFill="1" applyBorder="1" applyAlignment="1">
      <alignment horizontal="right" vertical="center" wrapText="1"/>
    </xf>
    <xf numFmtId="164" fontId="5" fillId="0" borderId="8" xfId="1" applyNumberFormat="1" applyFont="1" applyFill="1" applyBorder="1" applyAlignment="1">
      <alignment horizontal="left" vertical="center" wrapText="1"/>
    </xf>
    <xf numFmtId="2" fontId="13" fillId="0" borderId="9" xfId="1" applyNumberFormat="1" applyFont="1" applyFill="1" applyBorder="1" applyAlignment="1">
      <alignment horizontal="left" vertical="center" wrapText="1"/>
    </xf>
    <xf numFmtId="0" fontId="5" fillId="0" borderId="14" xfId="1" applyFont="1" applyBorder="1" applyAlignment="1">
      <alignment horizontal="center" vertical="center"/>
    </xf>
    <xf numFmtId="0" fontId="17" fillId="0" borderId="15" xfId="1" applyFont="1" applyFill="1" applyBorder="1" applyAlignment="1">
      <alignment horizontal="right" vertical="center" wrapText="1"/>
    </xf>
    <xf numFmtId="0" fontId="7" fillId="0" borderId="15" xfId="1" applyFont="1" applyFill="1" applyBorder="1" applyAlignment="1">
      <alignment horizontal="left" vertical="center" wrapText="1"/>
    </xf>
    <xf numFmtId="0" fontId="7" fillId="0" borderId="15" xfId="1" applyFont="1" applyFill="1" applyBorder="1" applyAlignment="1">
      <alignment horizontal="center" vertical="center" wrapText="1"/>
    </xf>
    <xf numFmtId="2" fontId="7" fillId="0" borderId="15" xfId="1" applyNumberFormat="1" applyFont="1" applyFill="1" applyBorder="1" applyAlignment="1">
      <alignment horizontal="left" vertical="center" wrapText="1"/>
    </xf>
    <xf numFmtId="2" fontId="16" fillId="0" borderId="15" xfId="1" applyNumberFormat="1" applyFont="1" applyFill="1" applyBorder="1" applyAlignment="1">
      <alignment horizontal="right" vertical="center"/>
    </xf>
    <xf numFmtId="2" fontId="7" fillId="0" borderId="16" xfId="1" applyNumberFormat="1" applyFont="1" applyFill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/>
    </xf>
    <xf numFmtId="0" fontId="5" fillId="0" borderId="0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19" fillId="0" borderId="0" xfId="3" applyFont="1" applyBorder="1" applyAlignment="1">
      <alignment vertical="top"/>
    </xf>
    <xf numFmtId="0" fontId="6" fillId="0" borderId="0" xfId="1" applyFont="1" applyBorder="1" applyAlignment="1">
      <alignment horizontal="left" vertical="top"/>
    </xf>
    <xf numFmtId="0" fontId="5" fillId="0" borderId="0" xfId="1" applyFont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10" fillId="0" borderId="0" xfId="1" applyFont="1" applyAlignment="1">
      <alignment vertical="center"/>
    </xf>
    <xf numFmtId="0" fontId="12" fillId="0" borderId="11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right" vertical="center" wrapText="1"/>
    </xf>
    <xf numFmtId="2" fontId="16" fillId="0" borderId="11" xfId="1" applyNumberFormat="1" applyFont="1" applyFill="1" applyBorder="1" applyAlignment="1">
      <alignment horizontal="right" vertical="center"/>
    </xf>
    <xf numFmtId="2" fontId="5" fillId="0" borderId="11" xfId="1" applyNumberFormat="1" applyFont="1" applyFill="1" applyBorder="1" applyAlignment="1">
      <alignment horizontal="left" vertical="center" wrapText="1"/>
    </xf>
    <xf numFmtId="2" fontId="13" fillId="0" borderId="11" xfId="1" applyNumberFormat="1" applyFont="1" applyFill="1" applyBorder="1" applyAlignment="1">
      <alignment horizontal="left" vertical="center" wrapText="1"/>
    </xf>
    <xf numFmtId="2" fontId="15" fillId="0" borderId="0" xfId="1" applyNumberFormat="1" applyFont="1" applyAlignment="1">
      <alignment vertical="top"/>
    </xf>
    <xf numFmtId="0" fontId="15" fillId="0" borderId="0" xfId="1" applyFont="1" applyAlignment="1">
      <alignment vertical="top"/>
    </xf>
    <xf numFmtId="0" fontId="5" fillId="0" borderId="0" xfId="1" applyFont="1" applyAlignment="1">
      <alignment vertical="top" wrapText="1"/>
    </xf>
    <xf numFmtId="2" fontId="5" fillId="0" borderId="0" xfId="1" applyNumberFormat="1" applyFont="1" applyAlignment="1">
      <alignment vertical="top" wrapText="1"/>
    </xf>
    <xf numFmtId="0" fontId="5" fillId="0" borderId="0" xfId="1" applyFont="1" applyAlignment="1">
      <alignment vertical="top"/>
    </xf>
  </cellXfs>
  <cellStyles count="6">
    <cellStyle name="Normal" xfId="0" builtinId="0"/>
    <cellStyle name="Normal 11" xfId="3"/>
    <cellStyle name="Normal 13 3" xfId="2"/>
    <cellStyle name="Normal 2" xfId="5"/>
    <cellStyle name="Normal 5 2" xfId="4"/>
    <cellStyle name="Normal 9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36</xdr:row>
      <xdr:rowOff>0</xdr:rowOff>
    </xdr:from>
    <xdr:to>
      <xdr:col>7</xdr:col>
      <xdr:colOff>431800</xdr:colOff>
      <xdr:row>38</xdr:row>
      <xdr:rowOff>0</xdr:rowOff>
    </xdr:to>
    <xdr:sp macro="" textlink="">
      <xdr:nvSpPr>
        <xdr:cNvPr id="2" name="Text Box 49"/>
        <xdr:cNvSpPr txBox="1">
          <a:spLocks noChangeArrowheads="1"/>
        </xdr:cNvSpPr>
      </xdr:nvSpPr>
      <xdr:spPr bwMode="auto">
        <a:xfrm>
          <a:off x="4572000" y="13354050"/>
          <a:ext cx="4003675" cy="87630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1400"/>
            </a:lnSpc>
            <a:defRPr sz="1000"/>
          </a:pPr>
          <a:endParaRPr lang="en-US" sz="1300" b="1" i="0" u="none" strike="noStrike" baseline="0">
            <a:solidFill>
              <a:srgbClr val="000000"/>
            </a:solidFill>
            <a:latin typeface="Bookman Old Style"/>
          </a:endParaRPr>
        </a:p>
        <a:p>
          <a:pPr algn="ctr" rtl="0">
            <a:lnSpc>
              <a:spcPts val="1400"/>
            </a:lnSpc>
            <a:defRPr sz="1000"/>
          </a:pPr>
          <a:r>
            <a:rPr lang="en-US" sz="1300" b="1" i="0" u="none" strike="noStrike" baseline="0">
              <a:solidFill>
                <a:srgbClr val="000000"/>
              </a:solidFill>
              <a:latin typeface="Bookman Old Style"/>
            </a:rPr>
            <a:t>Junior Engineer [Elecl.] </a:t>
          </a:r>
          <a:endParaRPr lang="en-US" sz="1200" b="1" i="0" u="none" strike="noStrike" baseline="0">
            <a:solidFill>
              <a:srgbClr val="000000"/>
            </a:solidFill>
            <a:latin typeface="Bookman Old Style"/>
          </a:endParaRPr>
        </a:p>
        <a:p>
          <a:pPr algn="ctr" rtl="0">
            <a:lnSpc>
              <a:spcPts val="1300"/>
            </a:lnSpc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Bookman Old Style"/>
            </a:rPr>
            <a:t>CESC  Keragodu  Sub-Division,                       Keragodu Section.</a:t>
          </a:r>
        </a:p>
      </xdr:txBody>
    </xdr:sp>
    <xdr:clientData/>
  </xdr:twoCellAnchor>
  <xdr:twoCellAnchor>
    <xdr:from>
      <xdr:col>0</xdr:col>
      <xdr:colOff>266700</xdr:colOff>
      <xdr:row>36</xdr:row>
      <xdr:rowOff>0</xdr:rowOff>
    </xdr:from>
    <xdr:to>
      <xdr:col>1</xdr:col>
      <xdr:colOff>3067050</xdr:colOff>
      <xdr:row>38</xdr:row>
      <xdr:rowOff>0</xdr:rowOff>
    </xdr:to>
    <xdr:sp macro="" textlink="">
      <xdr:nvSpPr>
        <xdr:cNvPr id="3" name="Text Box 48"/>
        <xdr:cNvSpPr txBox="1">
          <a:spLocks noChangeArrowheads="1"/>
        </xdr:cNvSpPr>
      </xdr:nvSpPr>
      <xdr:spPr bwMode="auto">
        <a:xfrm>
          <a:off x="266700" y="13354050"/>
          <a:ext cx="3143250" cy="8763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Bookman Old Style"/>
          </a:endParaRPr>
        </a:p>
        <a:p>
          <a:pPr algn="ctr" rtl="0">
            <a:defRPr sz="1000"/>
          </a:pPr>
          <a:r>
            <a:rPr lang="en-US" sz="1300" b="1" i="0" u="none" strike="noStrike" baseline="0">
              <a:solidFill>
                <a:srgbClr val="000000"/>
              </a:solidFill>
              <a:latin typeface="Bookman Old Style"/>
            </a:rPr>
            <a:t>Asst. Executive Engineer [Elecl], </a:t>
          </a:r>
          <a:r>
            <a:rPr lang="en-US" sz="1200" b="1" i="0" u="none" strike="noStrike" baseline="0">
              <a:solidFill>
                <a:srgbClr val="000000"/>
              </a:solidFill>
              <a:latin typeface="Bookman Old Style"/>
            </a:rPr>
            <a:t>CESC Keragodu Sub-Division,     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Bookman Old Style"/>
            </a:rPr>
            <a:t>MANDYA</a:t>
          </a:r>
        </a:p>
      </xdr:txBody>
    </xdr:sp>
    <xdr:clientData/>
  </xdr:twoCellAnchor>
  <xdr:twoCellAnchor>
    <xdr:from>
      <xdr:col>0</xdr:col>
      <xdr:colOff>50800</xdr:colOff>
      <xdr:row>0</xdr:row>
      <xdr:rowOff>12699</xdr:rowOff>
    </xdr:from>
    <xdr:to>
      <xdr:col>1</xdr:col>
      <xdr:colOff>457200</xdr:colOff>
      <xdr:row>3</xdr:row>
      <xdr:rowOff>25400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12699"/>
          <a:ext cx="749300" cy="679451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0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tabSelected="1" zoomScale="75" zoomScaleNormal="75" zoomScaleSheetLayoutView="75" workbookViewId="0">
      <selection activeCell="M33" sqref="M33"/>
    </sheetView>
  </sheetViews>
  <sheetFormatPr defaultRowHeight="15.75" x14ac:dyDescent="0.25"/>
  <cols>
    <col min="1" max="1" width="5.140625" style="13" customWidth="1"/>
    <col min="2" max="2" width="58.28515625" style="103" customWidth="1"/>
    <col min="3" max="3" width="9.5703125" style="3" customWidth="1"/>
    <col min="4" max="4" width="9.42578125" style="13" customWidth="1"/>
    <col min="5" max="5" width="12.28515625" style="3" customWidth="1"/>
    <col min="6" max="6" width="16" style="3" customWidth="1"/>
    <col min="7" max="7" width="11.42578125" style="3" customWidth="1"/>
    <col min="8" max="9" width="12.7109375" style="3" customWidth="1"/>
    <col min="10" max="10" width="16.140625" style="3" bestFit="1" customWidth="1"/>
    <col min="11" max="11" width="14.42578125" style="3" customWidth="1"/>
    <col min="12" max="12" width="13.7109375" style="3" customWidth="1"/>
    <col min="13" max="256" width="9.140625" style="3"/>
    <col min="257" max="257" width="5.140625" style="3" customWidth="1"/>
    <col min="258" max="258" width="58.28515625" style="3" customWidth="1"/>
    <col min="259" max="259" width="9.5703125" style="3" customWidth="1"/>
    <col min="260" max="260" width="9.140625" style="3"/>
    <col min="261" max="261" width="12.28515625" style="3" customWidth="1"/>
    <col min="262" max="262" width="16" style="3" customWidth="1"/>
    <col min="263" max="263" width="11.42578125" style="3" customWidth="1"/>
    <col min="264" max="265" width="12.7109375" style="3" customWidth="1"/>
    <col min="266" max="266" width="16.140625" style="3" bestFit="1" customWidth="1"/>
    <col min="267" max="267" width="14.42578125" style="3" customWidth="1"/>
    <col min="268" max="268" width="13.7109375" style="3" customWidth="1"/>
    <col min="269" max="512" width="9.140625" style="3"/>
    <col min="513" max="513" width="5.140625" style="3" customWidth="1"/>
    <col min="514" max="514" width="58.28515625" style="3" customWidth="1"/>
    <col min="515" max="515" width="9.5703125" style="3" customWidth="1"/>
    <col min="516" max="516" width="9.140625" style="3"/>
    <col min="517" max="517" width="12.28515625" style="3" customWidth="1"/>
    <col min="518" max="518" width="16" style="3" customWidth="1"/>
    <col min="519" max="519" width="11.42578125" style="3" customWidth="1"/>
    <col min="520" max="521" width="12.7109375" style="3" customWidth="1"/>
    <col min="522" max="522" width="16.140625" style="3" bestFit="1" customWidth="1"/>
    <col min="523" max="523" width="14.42578125" style="3" customWidth="1"/>
    <col min="524" max="524" width="13.7109375" style="3" customWidth="1"/>
    <col min="525" max="768" width="9.140625" style="3"/>
    <col min="769" max="769" width="5.140625" style="3" customWidth="1"/>
    <col min="770" max="770" width="58.28515625" style="3" customWidth="1"/>
    <col min="771" max="771" width="9.5703125" style="3" customWidth="1"/>
    <col min="772" max="772" width="9.140625" style="3"/>
    <col min="773" max="773" width="12.28515625" style="3" customWidth="1"/>
    <col min="774" max="774" width="16" style="3" customWidth="1"/>
    <col min="775" max="775" width="11.42578125" style="3" customWidth="1"/>
    <col min="776" max="777" width="12.7109375" style="3" customWidth="1"/>
    <col min="778" max="778" width="16.140625" style="3" bestFit="1" customWidth="1"/>
    <col min="779" max="779" width="14.42578125" style="3" customWidth="1"/>
    <col min="780" max="780" width="13.7109375" style="3" customWidth="1"/>
    <col min="781" max="1024" width="9.140625" style="3"/>
    <col min="1025" max="1025" width="5.140625" style="3" customWidth="1"/>
    <col min="1026" max="1026" width="58.28515625" style="3" customWidth="1"/>
    <col min="1027" max="1027" width="9.5703125" style="3" customWidth="1"/>
    <col min="1028" max="1028" width="9.140625" style="3"/>
    <col min="1029" max="1029" width="12.28515625" style="3" customWidth="1"/>
    <col min="1030" max="1030" width="16" style="3" customWidth="1"/>
    <col min="1031" max="1031" width="11.42578125" style="3" customWidth="1"/>
    <col min="1032" max="1033" width="12.7109375" style="3" customWidth="1"/>
    <col min="1034" max="1034" width="16.140625" style="3" bestFit="1" customWidth="1"/>
    <col min="1035" max="1035" width="14.42578125" style="3" customWidth="1"/>
    <col min="1036" max="1036" width="13.7109375" style="3" customWidth="1"/>
    <col min="1037" max="1280" width="9.140625" style="3"/>
    <col min="1281" max="1281" width="5.140625" style="3" customWidth="1"/>
    <col min="1282" max="1282" width="58.28515625" style="3" customWidth="1"/>
    <col min="1283" max="1283" width="9.5703125" style="3" customWidth="1"/>
    <col min="1284" max="1284" width="9.140625" style="3"/>
    <col min="1285" max="1285" width="12.28515625" style="3" customWidth="1"/>
    <col min="1286" max="1286" width="16" style="3" customWidth="1"/>
    <col min="1287" max="1287" width="11.42578125" style="3" customWidth="1"/>
    <col min="1288" max="1289" width="12.7109375" style="3" customWidth="1"/>
    <col min="1290" max="1290" width="16.140625" style="3" bestFit="1" customWidth="1"/>
    <col min="1291" max="1291" width="14.42578125" style="3" customWidth="1"/>
    <col min="1292" max="1292" width="13.7109375" style="3" customWidth="1"/>
    <col min="1293" max="1536" width="9.140625" style="3"/>
    <col min="1537" max="1537" width="5.140625" style="3" customWidth="1"/>
    <col min="1538" max="1538" width="58.28515625" style="3" customWidth="1"/>
    <col min="1539" max="1539" width="9.5703125" style="3" customWidth="1"/>
    <col min="1540" max="1540" width="9.140625" style="3"/>
    <col min="1541" max="1541" width="12.28515625" style="3" customWidth="1"/>
    <col min="1542" max="1542" width="16" style="3" customWidth="1"/>
    <col min="1543" max="1543" width="11.42578125" style="3" customWidth="1"/>
    <col min="1544" max="1545" width="12.7109375" style="3" customWidth="1"/>
    <col min="1546" max="1546" width="16.140625" style="3" bestFit="1" customWidth="1"/>
    <col min="1547" max="1547" width="14.42578125" style="3" customWidth="1"/>
    <col min="1548" max="1548" width="13.7109375" style="3" customWidth="1"/>
    <col min="1549" max="1792" width="9.140625" style="3"/>
    <col min="1793" max="1793" width="5.140625" style="3" customWidth="1"/>
    <col min="1794" max="1794" width="58.28515625" style="3" customWidth="1"/>
    <col min="1795" max="1795" width="9.5703125" style="3" customWidth="1"/>
    <col min="1796" max="1796" width="9.140625" style="3"/>
    <col min="1797" max="1797" width="12.28515625" style="3" customWidth="1"/>
    <col min="1798" max="1798" width="16" style="3" customWidth="1"/>
    <col min="1799" max="1799" width="11.42578125" style="3" customWidth="1"/>
    <col min="1800" max="1801" width="12.7109375" style="3" customWidth="1"/>
    <col min="1802" max="1802" width="16.140625" style="3" bestFit="1" customWidth="1"/>
    <col min="1803" max="1803" width="14.42578125" style="3" customWidth="1"/>
    <col min="1804" max="1804" width="13.7109375" style="3" customWidth="1"/>
    <col min="1805" max="2048" width="9.140625" style="3"/>
    <col min="2049" max="2049" width="5.140625" style="3" customWidth="1"/>
    <col min="2050" max="2050" width="58.28515625" style="3" customWidth="1"/>
    <col min="2051" max="2051" width="9.5703125" style="3" customWidth="1"/>
    <col min="2052" max="2052" width="9.140625" style="3"/>
    <col min="2053" max="2053" width="12.28515625" style="3" customWidth="1"/>
    <col min="2054" max="2054" width="16" style="3" customWidth="1"/>
    <col min="2055" max="2055" width="11.42578125" style="3" customWidth="1"/>
    <col min="2056" max="2057" width="12.7109375" style="3" customWidth="1"/>
    <col min="2058" max="2058" width="16.140625" style="3" bestFit="1" customWidth="1"/>
    <col min="2059" max="2059" width="14.42578125" style="3" customWidth="1"/>
    <col min="2060" max="2060" width="13.7109375" style="3" customWidth="1"/>
    <col min="2061" max="2304" width="9.140625" style="3"/>
    <col min="2305" max="2305" width="5.140625" style="3" customWidth="1"/>
    <col min="2306" max="2306" width="58.28515625" style="3" customWidth="1"/>
    <col min="2307" max="2307" width="9.5703125" style="3" customWidth="1"/>
    <col min="2308" max="2308" width="9.140625" style="3"/>
    <col min="2309" max="2309" width="12.28515625" style="3" customWidth="1"/>
    <col min="2310" max="2310" width="16" style="3" customWidth="1"/>
    <col min="2311" max="2311" width="11.42578125" style="3" customWidth="1"/>
    <col min="2312" max="2313" width="12.7109375" style="3" customWidth="1"/>
    <col min="2314" max="2314" width="16.140625" style="3" bestFit="1" customWidth="1"/>
    <col min="2315" max="2315" width="14.42578125" style="3" customWidth="1"/>
    <col min="2316" max="2316" width="13.7109375" style="3" customWidth="1"/>
    <col min="2317" max="2560" width="9.140625" style="3"/>
    <col min="2561" max="2561" width="5.140625" style="3" customWidth="1"/>
    <col min="2562" max="2562" width="58.28515625" style="3" customWidth="1"/>
    <col min="2563" max="2563" width="9.5703125" style="3" customWidth="1"/>
    <col min="2564" max="2564" width="9.140625" style="3"/>
    <col min="2565" max="2565" width="12.28515625" style="3" customWidth="1"/>
    <col min="2566" max="2566" width="16" style="3" customWidth="1"/>
    <col min="2567" max="2567" width="11.42578125" style="3" customWidth="1"/>
    <col min="2568" max="2569" width="12.7109375" style="3" customWidth="1"/>
    <col min="2570" max="2570" width="16.140625" style="3" bestFit="1" customWidth="1"/>
    <col min="2571" max="2571" width="14.42578125" style="3" customWidth="1"/>
    <col min="2572" max="2572" width="13.7109375" style="3" customWidth="1"/>
    <col min="2573" max="2816" width="9.140625" style="3"/>
    <col min="2817" max="2817" width="5.140625" style="3" customWidth="1"/>
    <col min="2818" max="2818" width="58.28515625" style="3" customWidth="1"/>
    <col min="2819" max="2819" width="9.5703125" style="3" customWidth="1"/>
    <col min="2820" max="2820" width="9.140625" style="3"/>
    <col min="2821" max="2821" width="12.28515625" style="3" customWidth="1"/>
    <col min="2822" max="2822" width="16" style="3" customWidth="1"/>
    <col min="2823" max="2823" width="11.42578125" style="3" customWidth="1"/>
    <col min="2824" max="2825" width="12.7109375" style="3" customWidth="1"/>
    <col min="2826" max="2826" width="16.140625" style="3" bestFit="1" customWidth="1"/>
    <col min="2827" max="2827" width="14.42578125" style="3" customWidth="1"/>
    <col min="2828" max="2828" width="13.7109375" style="3" customWidth="1"/>
    <col min="2829" max="3072" width="9.140625" style="3"/>
    <col min="3073" max="3073" width="5.140625" style="3" customWidth="1"/>
    <col min="3074" max="3074" width="58.28515625" style="3" customWidth="1"/>
    <col min="3075" max="3075" width="9.5703125" style="3" customWidth="1"/>
    <col min="3076" max="3076" width="9.140625" style="3"/>
    <col min="3077" max="3077" width="12.28515625" style="3" customWidth="1"/>
    <col min="3078" max="3078" width="16" style="3" customWidth="1"/>
    <col min="3079" max="3079" width="11.42578125" style="3" customWidth="1"/>
    <col min="3080" max="3081" width="12.7109375" style="3" customWidth="1"/>
    <col min="3082" max="3082" width="16.140625" style="3" bestFit="1" customWidth="1"/>
    <col min="3083" max="3083" width="14.42578125" style="3" customWidth="1"/>
    <col min="3084" max="3084" width="13.7109375" style="3" customWidth="1"/>
    <col min="3085" max="3328" width="9.140625" style="3"/>
    <col min="3329" max="3329" width="5.140625" style="3" customWidth="1"/>
    <col min="3330" max="3330" width="58.28515625" style="3" customWidth="1"/>
    <col min="3331" max="3331" width="9.5703125" style="3" customWidth="1"/>
    <col min="3332" max="3332" width="9.140625" style="3"/>
    <col min="3333" max="3333" width="12.28515625" style="3" customWidth="1"/>
    <col min="3334" max="3334" width="16" style="3" customWidth="1"/>
    <col min="3335" max="3335" width="11.42578125" style="3" customWidth="1"/>
    <col min="3336" max="3337" width="12.7109375" style="3" customWidth="1"/>
    <col min="3338" max="3338" width="16.140625" style="3" bestFit="1" customWidth="1"/>
    <col min="3339" max="3339" width="14.42578125" style="3" customWidth="1"/>
    <col min="3340" max="3340" width="13.7109375" style="3" customWidth="1"/>
    <col min="3341" max="3584" width="9.140625" style="3"/>
    <col min="3585" max="3585" width="5.140625" style="3" customWidth="1"/>
    <col min="3586" max="3586" width="58.28515625" style="3" customWidth="1"/>
    <col min="3587" max="3587" width="9.5703125" style="3" customWidth="1"/>
    <col min="3588" max="3588" width="9.140625" style="3"/>
    <col min="3589" max="3589" width="12.28515625" style="3" customWidth="1"/>
    <col min="3590" max="3590" width="16" style="3" customWidth="1"/>
    <col min="3591" max="3591" width="11.42578125" style="3" customWidth="1"/>
    <col min="3592" max="3593" width="12.7109375" style="3" customWidth="1"/>
    <col min="3594" max="3594" width="16.140625" style="3" bestFit="1" customWidth="1"/>
    <col min="3595" max="3595" width="14.42578125" style="3" customWidth="1"/>
    <col min="3596" max="3596" width="13.7109375" style="3" customWidth="1"/>
    <col min="3597" max="3840" width="9.140625" style="3"/>
    <col min="3841" max="3841" width="5.140625" style="3" customWidth="1"/>
    <col min="3842" max="3842" width="58.28515625" style="3" customWidth="1"/>
    <col min="3843" max="3843" width="9.5703125" style="3" customWidth="1"/>
    <col min="3844" max="3844" width="9.140625" style="3"/>
    <col min="3845" max="3845" width="12.28515625" style="3" customWidth="1"/>
    <col min="3846" max="3846" width="16" style="3" customWidth="1"/>
    <col min="3847" max="3847" width="11.42578125" style="3" customWidth="1"/>
    <col min="3848" max="3849" width="12.7109375" style="3" customWidth="1"/>
    <col min="3850" max="3850" width="16.140625" style="3" bestFit="1" customWidth="1"/>
    <col min="3851" max="3851" width="14.42578125" style="3" customWidth="1"/>
    <col min="3852" max="3852" width="13.7109375" style="3" customWidth="1"/>
    <col min="3853" max="4096" width="9.140625" style="3"/>
    <col min="4097" max="4097" width="5.140625" style="3" customWidth="1"/>
    <col min="4098" max="4098" width="58.28515625" style="3" customWidth="1"/>
    <col min="4099" max="4099" width="9.5703125" style="3" customWidth="1"/>
    <col min="4100" max="4100" width="9.140625" style="3"/>
    <col min="4101" max="4101" width="12.28515625" style="3" customWidth="1"/>
    <col min="4102" max="4102" width="16" style="3" customWidth="1"/>
    <col min="4103" max="4103" width="11.42578125" style="3" customWidth="1"/>
    <col min="4104" max="4105" width="12.7109375" style="3" customWidth="1"/>
    <col min="4106" max="4106" width="16.140625" style="3" bestFit="1" customWidth="1"/>
    <col min="4107" max="4107" width="14.42578125" style="3" customWidth="1"/>
    <col min="4108" max="4108" width="13.7109375" style="3" customWidth="1"/>
    <col min="4109" max="4352" width="9.140625" style="3"/>
    <col min="4353" max="4353" width="5.140625" style="3" customWidth="1"/>
    <col min="4354" max="4354" width="58.28515625" style="3" customWidth="1"/>
    <col min="4355" max="4355" width="9.5703125" style="3" customWidth="1"/>
    <col min="4356" max="4356" width="9.140625" style="3"/>
    <col min="4357" max="4357" width="12.28515625" style="3" customWidth="1"/>
    <col min="4358" max="4358" width="16" style="3" customWidth="1"/>
    <col min="4359" max="4359" width="11.42578125" style="3" customWidth="1"/>
    <col min="4360" max="4361" width="12.7109375" style="3" customWidth="1"/>
    <col min="4362" max="4362" width="16.140625" style="3" bestFit="1" customWidth="1"/>
    <col min="4363" max="4363" width="14.42578125" style="3" customWidth="1"/>
    <col min="4364" max="4364" width="13.7109375" style="3" customWidth="1"/>
    <col min="4365" max="4608" width="9.140625" style="3"/>
    <col min="4609" max="4609" width="5.140625" style="3" customWidth="1"/>
    <col min="4610" max="4610" width="58.28515625" style="3" customWidth="1"/>
    <col min="4611" max="4611" width="9.5703125" style="3" customWidth="1"/>
    <col min="4612" max="4612" width="9.140625" style="3"/>
    <col min="4613" max="4613" width="12.28515625" style="3" customWidth="1"/>
    <col min="4614" max="4614" width="16" style="3" customWidth="1"/>
    <col min="4615" max="4615" width="11.42578125" style="3" customWidth="1"/>
    <col min="4616" max="4617" width="12.7109375" style="3" customWidth="1"/>
    <col min="4618" max="4618" width="16.140625" style="3" bestFit="1" customWidth="1"/>
    <col min="4619" max="4619" width="14.42578125" style="3" customWidth="1"/>
    <col min="4620" max="4620" width="13.7109375" style="3" customWidth="1"/>
    <col min="4621" max="4864" width="9.140625" style="3"/>
    <col min="4865" max="4865" width="5.140625" style="3" customWidth="1"/>
    <col min="4866" max="4866" width="58.28515625" style="3" customWidth="1"/>
    <col min="4867" max="4867" width="9.5703125" style="3" customWidth="1"/>
    <col min="4868" max="4868" width="9.140625" style="3"/>
    <col min="4869" max="4869" width="12.28515625" style="3" customWidth="1"/>
    <col min="4870" max="4870" width="16" style="3" customWidth="1"/>
    <col min="4871" max="4871" width="11.42578125" style="3" customWidth="1"/>
    <col min="4872" max="4873" width="12.7109375" style="3" customWidth="1"/>
    <col min="4874" max="4874" width="16.140625" style="3" bestFit="1" customWidth="1"/>
    <col min="4875" max="4875" width="14.42578125" style="3" customWidth="1"/>
    <col min="4876" max="4876" width="13.7109375" style="3" customWidth="1"/>
    <col min="4877" max="5120" width="9.140625" style="3"/>
    <col min="5121" max="5121" width="5.140625" style="3" customWidth="1"/>
    <col min="5122" max="5122" width="58.28515625" style="3" customWidth="1"/>
    <col min="5123" max="5123" width="9.5703125" style="3" customWidth="1"/>
    <col min="5124" max="5124" width="9.140625" style="3"/>
    <col min="5125" max="5125" width="12.28515625" style="3" customWidth="1"/>
    <col min="5126" max="5126" width="16" style="3" customWidth="1"/>
    <col min="5127" max="5127" width="11.42578125" style="3" customWidth="1"/>
    <col min="5128" max="5129" width="12.7109375" style="3" customWidth="1"/>
    <col min="5130" max="5130" width="16.140625" style="3" bestFit="1" customWidth="1"/>
    <col min="5131" max="5131" width="14.42578125" style="3" customWidth="1"/>
    <col min="5132" max="5132" width="13.7109375" style="3" customWidth="1"/>
    <col min="5133" max="5376" width="9.140625" style="3"/>
    <col min="5377" max="5377" width="5.140625" style="3" customWidth="1"/>
    <col min="5378" max="5378" width="58.28515625" style="3" customWidth="1"/>
    <col min="5379" max="5379" width="9.5703125" style="3" customWidth="1"/>
    <col min="5380" max="5380" width="9.140625" style="3"/>
    <col min="5381" max="5381" width="12.28515625" style="3" customWidth="1"/>
    <col min="5382" max="5382" width="16" style="3" customWidth="1"/>
    <col min="5383" max="5383" width="11.42578125" style="3" customWidth="1"/>
    <col min="5384" max="5385" width="12.7109375" style="3" customWidth="1"/>
    <col min="5386" max="5386" width="16.140625" style="3" bestFit="1" customWidth="1"/>
    <col min="5387" max="5387" width="14.42578125" style="3" customWidth="1"/>
    <col min="5388" max="5388" width="13.7109375" style="3" customWidth="1"/>
    <col min="5389" max="5632" width="9.140625" style="3"/>
    <col min="5633" max="5633" width="5.140625" style="3" customWidth="1"/>
    <col min="5634" max="5634" width="58.28515625" style="3" customWidth="1"/>
    <col min="5635" max="5635" width="9.5703125" style="3" customWidth="1"/>
    <col min="5636" max="5636" width="9.140625" style="3"/>
    <col min="5637" max="5637" width="12.28515625" style="3" customWidth="1"/>
    <col min="5638" max="5638" width="16" style="3" customWidth="1"/>
    <col min="5639" max="5639" width="11.42578125" style="3" customWidth="1"/>
    <col min="5640" max="5641" width="12.7109375" style="3" customWidth="1"/>
    <col min="5642" max="5642" width="16.140625" style="3" bestFit="1" customWidth="1"/>
    <col min="5643" max="5643" width="14.42578125" style="3" customWidth="1"/>
    <col min="5644" max="5644" width="13.7109375" style="3" customWidth="1"/>
    <col min="5645" max="5888" width="9.140625" style="3"/>
    <col min="5889" max="5889" width="5.140625" style="3" customWidth="1"/>
    <col min="5890" max="5890" width="58.28515625" style="3" customWidth="1"/>
    <col min="5891" max="5891" width="9.5703125" style="3" customWidth="1"/>
    <col min="5892" max="5892" width="9.140625" style="3"/>
    <col min="5893" max="5893" width="12.28515625" style="3" customWidth="1"/>
    <col min="5894" max="5894" width="16" style="3" customWidth="1"/>
    <col min="5895" max="5895" width="11.42578125" style="3" customWidth="1"/>
    <col min="5896" max="5897" width="12.7109375" style="3" customWidth="1"/>
    <col min="5898" max="5898" width="16.140625" style="3" bestFit="1" customWidth="1"/>
    <col min="5899" max="5899" width="14.42578125" style="3" customWidth="1"/>
    <col min="5900" max="5900" width="13.7109375" style="3" customWidth="1"/>
    <col min="5901" max="6144" width="9.140625" style="3"/>
    <col min="6145" max="6145" width="5.140625" style="3" customWidth="1"/>
    <col min="6146" max="6146" width="58.28515625" style="3" customWidth="1"/>
    <col min="6147" max="6147" width="9.5703125" style="3" customWidth="1"/>
    <col min="6148" max="6148" width="9.140625" style="3"/>
    <col min="6149" max="6149" width="12.28515625" style="3" customWidth="1"/>
    <col min="6150" max="6150" width="16" style="3" customWidth="1"/>
    <col min="6151" max="6151" width="11.42578125" style="3" customWidth="1"/>
    <col min="6152" max="6153" width="12.7109375" style="3" customWidth="1"/>
    <col min="6154" max="6154" width="16.140625" style="3" bestFit="1" customWidth="1"/>
    <col min="6155" max="6155" width="14.42578125" style="3" customWidth="1"/>
    <col min="6156" max="6156" width="13.7109375" style="3" customWidth="1"/>
    <col min="6157" max="6400" width="9.140625" style="3"/>
    <col min="6401" max="6401" width="5.140625" style="3" customWidth="1"/>
    <col min="6402" max="6402" width="58.28515625" style="3" customWidth="1"/>
    <col min="6403" max="6403" width="9.5703125" style="3" customWidth="1"/>
    <col min="6404" max="6404" width="9.140625" style="3"/>
    <col min="6405" max="6405" width="12.28515625" style="3" customWidth="1"/>
    <col min="6406" max="6406" width="16" style="3" customWidth="1"/>
    <col min="6407" max="6407" width="11.42578125" style="3" customWidth="1"/>
    <col min="6408" max="6409" width="12.7109375" style="3" customWidth="1"/>
    <col min="6410" max="6410" width="16.140625" style="3" bestFit="1" customWidth="1"/>
    <col min="6411" max="6411" width="14.42578125" style="3" customWidth="1"/>
    <col min="6412" max="6412" width="13.7109375" style="3" customWidth="1"/>
    <col min="6413" max="6656" width="9.140625" style="3"/>
    <col min="6657" max="6657" width="5.140625" style="3" customWidth="1"/>
    <col min="6658" max="6658" width="58.28515625" style="3" customWidth="1"/>
    <col min="6659" max="6659" width="9.5703125" style="3" customWidth="1"/>
    <col min="6660" max="6660" width="9.140625" style="3"/>
    <col min="6661" max="6661" width="12.28515625" style="3" customWidth="1"/>
    <col min="6662" max="6662" width="16" style="3" customWidth="1"/>
    <col min="6663" max="6663" width="11.42578125" style="3" customWidth="1"/>
    <col min="6664" max="6665" width="12.7109375" style="3" customWidth="1"/>
    <col min="6666" max="6666" width="16.140625" style="3" bestFit="1" customWidth="1"/>
    <col min="6667" max="6667" width="14.42578125" style="3" customWidth="1"/>
    <col min="6668" max="6668" width="13.7109375" style="3" customWidth="1"/>
    <col min="6669" max="6912" width="9.140625" style="3"/>
    <col min="6913" max="6913" width="5.140625" style="3" customWidth="1"/>
    <col min="6914" max="6914" width="58.28515625" style="3" customWidth="1"/>
    <col min="6915" max="6915" width="9.5703125" style="3" customWidth="1"/>
    <col min="6916" max="6916" width="9.140625" style="3"/>
    <col min="6917" max="6917" width="12.28515625" style="3" customWidth="1"/>
    <col min="6918" max="6918" width="16" style="3" customWidth="1"/>
    <col min="6919" max="6919" width="11.42578125" style="3" customWidth="1"/>
    <col min="6920" max="6921" width="12.7109375" style="3" customWidth="1"/>
    <col min="6922" max="6922" width="16.140625" style="3" bestFit="1" customWidth="1"/>
    <col min="6923" max="6923" width="14.42578125" style="3" customWidth="1"/>
    <col min="6924" max="6924" width="13.7109375" style="3" customWidth="1"/>
    <col min="6925" max="7168" width="9.140625" style="3"/>
    <col min="7169" max="7169" width="5.140625" style="3" customWidth="1"/>
    <col min="7170" max="7170" width="58.28515625" style="3" customWidth="1"/>
    <col min="7171" max="7171" width="9.5703125" style="3" customWidth="1"/>
    <col min="7172" max="7172" width="9.140625" style="3"/>
    <col min="7173" max="7173" width="12.28515625" style="3" customWidth="1"/>
    <col min="7174" max="7174" width="16" style="3" customWidth="1"/>
    <col min="7175" max="7175" width="11.42578125" style="3" customWidth="1"/>
    <col min="7176" max="7177" width="12.7109375" style="3" customWidth="1"/>
    <col min="7178" max="7178" width="16.140625" style="3" bestFit="1" customWidth="1"/>
    <col min="7179" max="7179" width="14.42578125" style="3" customWidth="1"/>
    <col min="7180" max="7180" width="13.7109375" style="3" customWidth="1"/>
    <col min="7181" max="7424" width="9.140625" style="3"/>
    <col min="7425" max="7425" width="5.140625" style="3" customWidth="1"/>
    <col min="7426" max="7426" width="58.28515625" style="3" customWidth="1"/>
    <col min="7427" max="7427" width="9.5703125" style="3" customWidth="1"/>
    <col min="7428" max="7428" width="9.140625" style="3"/>
    <col min="7429" max="7429" width="12.28515625" style="3" customWidth="1"/>
    <col min="7430" max="7430" width="16" style="3" customWidth="1"/>
    <col min="7431" max="7431" width="11.42578125" style="3" customWidth="1"/>
    <col min="7432" max="7433" width="12.7109375" style="3" customWidth="1"/>
    <col min="7434" max="7434" width="16.140625" style="3" bestFit="1" customWidth="1"/>
    <col min="7435" max="7435" width="14.42578125" style="3" customWidth="1"/>
    <col min="7436" max="7436" width="13.7109375" style="3" customWidth="1"/>
    <col min="7437" max="7680" width="9.140625" style="3"/>
    <col min="7681" max="7681" width="5.140625" style="3" customWidth="1"/>
    <col min="7682" max="7682" width="58.28515625" style="3" customWidth="1"/>
    <col min="7683" max="7683" width="9.5703125" style="3" customWidth="1"/>
    <col min="7684" max="7684" width="9.140625" style="3"/>
    <col min="7685" max="7685" width="12.28515625" style="3" customWidth="1"/>
    <col min="7686" max="7686" width="16" style="3" customWidth="1"/>
    <col min="7687" max="7687" width="11.42578125" style="3" customWidth="1"/>
    <col min="7688" max="7689" width="12.7109375" style="3" customWidth="1"/>
    <col min="7690" max="7690" width="16.140625" style="3" bestFit="1" customWidth="1"/>
    <col min="7691" max="7691" width="14.42578125" style="3" customWidth="1"/>
    <col min="7692" max="7692" width="13.7109375" style="3" customWidth="1"/>
    <col min="7693" max="7936" width="9.140625" style="3"/>
    <col min="7937" max="7937" width="5.140625" style="3" customWidth="1"/>
    <col min="7938" max="7938" width="58.28515625" style="3" customWidth="1"/>
    <col min="7939" max="7939" width="9.5703125" style="3" customWidth="1"/>
    <col min="7940" max="7940" width="9.140625" style="3"/>
    <col min="7941" max="7941" width="12.28515625" style="3" customWidth="1"/>
    <col min="7942" max="7942" width="16" style="3" customWidth="1"/>
    <col min="7943" max="7943" width="11.42578125" style="3" customWidth="1"/>
    <col min="7944" max="7945" width="12.7109375" style="3" customWidth="1"/>
    <col min="7946" max="7946" width="16.140625" style="3" bestFit="1" customWidth="1"/>
    <col min="7947" max="7947" width="14.42578125" style="3" customWidth="1"/>
    <col min="7948" max="7948" width="13.7109375" style="3" customWidth="1"/>
    <col min="7949" max="8192" width="9.140625" style="3"/>
    <col min="8193" max="8193" width="5.140625" style="3" customWidth="1"/>
    <col min="8194" max="8194" width="58.28515625" style="3" customWidth="1"/>
    <col min="8195" max="8195" width="9.5703125" style="3" customWidth="1"/>
    <col min="8196" max="8196" width="9.140625" style="3"/>
    <col min="8197" max="8197" width="12.28515625" style="3" customWidth="1"/>
    <col min="8198" max="8198" width="16" style="3" customWidth="1"/>
    <col min="8199" max="8199" width="11.42578125" style="3" customWidth="1"/>
    <col min="8200" max="8201" width="12.7109375" style="3" customWidth="1"/>
    <col min="8202" max="8202" width="16.140625" style="3" bestFit="1" customWidth="1"/>
    <col min="8203" max="8203" width="14.42578125" style="3" customWidth="1"/>
    <col min="8204" max="8204" width="13.7109375" style="3" customWidth="1"/>
    <col min="8205" max="8448" width="9.140625" style="3"/>
    <col min="8449" max="8449" width="5.140625" style="3" customWidth="1"/>
    <col min="8450" max="8450" width="58.28515625" style="3" customWidth="1"/>
    <col min="8451" max="8451" width="9.5703125" style="3" customWidth="1"/>
    <col min="8452" max="8452" width="9.140625" style="3"/>
    <col min="8453" max="8453" width="12.28515625" style="3" customWidth="1"/>
    <col min="8454" max="8454" width="16" style="3" customWidth="1"/>
    <col min="8455" max="8455" width="11.42578125" style="3" customWidth="1"/>
    <col min="8456" max="8457" width="12.7109375" style="3" customWidth="1"/>
    <col min="8458" max="8458" width="16.140625" style="3" bestFit="1" customWidth="1"/>
    <col min="8459" max="8459" width="14.42578125" style="3" customWidth="1"/>
    <col min="8460" max="8460" width="13.7109375" style="3" customWidth="1"/>
    <col min="8461" max="8704" width="9.140625" style="3"/>
    <col min="8705" max="8705" width="5.140625" style="3" customWidth="1"/>
    <col min="8706" max="8706" width="58.28515625" style="3" customWidth="1"/>
    <col min="8707" max="8707" width="9.5703125" style="3" customWidth="1"/>
    <col min="8708" max="8708" width="9.140625" style="3"/>
    <col min="8709" max="8709" width="12.28515625" style="3" customWidth="1"/>
    <col min="8710" max="8710" width="16" style="3" customWidth="1"/>
    <col min="8711" max="8711" width="11.42578125" style="3" customWidth="1"/>
    <col min="8712" max="8713" width="12.7109375" style="3" customWidth="1"/>
    <col min="8714" max="8714" width="16.140625" style="3" bestFit="1" customWidth="1"/>
    <col min="8715" max="8715" width="14.42578125" style="3" customWidth="1"/>
    <col min="8716" max="8716" width="13.7109375" style="3" customWidth="1"/>
    <col min="8717" max="8960" width="9.140625" style="3"/>
    <col min="8961" max="8961" width="5.140625" style="3" customWidth="1"/>
    <col min="8962" max="8962" width="58.28515625" style="3" customWidth="1"/>
    <col min="8963" max="8963" width="9.5703125" style="3" customWidth="1"/>
    <col min="8964" max="8964" width="9.140625" style="3"/>
    <col min="8965" max="8965" width="12.28515625" style="3" customWidth="1"/>
    <col min="8966" max="8966" width="16" style="3" customWidth="1"/>
    <col min="8967" max="8967" width="11.42578125" style="3" customWidth="1"/>
    <col min="8968" max="8969" width="12.7109375" style="3" customWidth="1"/>
    <col min="8970" max="8970" width="16.140625" style="3" bestFit="1" customWidth="1"/>
    <col min="8971" max="8971" width="14.42578125" style="3" customWidth="1"/>
    <col min="8972" max="8972" width="13.7109375" style="3" customWidth="1"/>
    <col min="8973" max="9216" width="9.140625" style="3"/>
    <col min="9217" max="9217" width="5.140625" style="3" customWidth="1"/>
    <col min="9218" max="9218" width="58.28515625" style="3" customWidth="1"/>
    <col min="9219" max="9219" width="9.5703125" style="3" customWidth="1"/>
    <col min="9220" max="9220" width="9.140625" style="3"/>
    <col min="9221" max="9221" width="12.28515625" style="3" customWidth="1"/>
    <col min="9222" max="9222" width="16" style="3" customWidth="1"/>
    <col min="9223" max="9223" width="11.42578125" style="3" customWidth="1"/>
    <col min="9224" max="9225" width="12.7109375" style="3" customWidth="1"/>
    <col min="9226" max="9226" width="16.140625" style="3" bestFit="1" customWidth="1"/>
    <col min="9227" max="9227" width="14.42578125" style="3" customWidth="1"/>
    <col min="9228" max="9228" width="13.7109375" style="3" customWidth="1"/>
    <col min="9229" max="9472" width="9.140625" style="3"/>
    <col min="9473" max="9473" width="5.140625" style="3" customWidth="1"/>
    <col min="9474" max="9474" width="58.28515625" style="3" customWidth="1"/>
    <col min="9475" max="9475" width="9.5703125" style="3" customWidth="1"/>
    <col min="9476" max="9476" width="9.140625" style="3"/>
    <col min="9477" max="9477" width="12.28515625" style="3" customWidth="1"/>
    <col min="9478" max="9478" width="16" style="3" customWidth="1"/>
    <col min="9479" max="9479" width="11.42578125" style="3" customWidth="1"/>
    <col min="9480" max="9481" width="12.7109375" style="3" customWidth="1"/>
    <col min="9482" max="9482" width="16.140625" style="3" bestFit="1" customWidth="1"/>
    <col min="9483" max="9483" width="14.42578125" style="3" customWidth="1"/>
    <col min="9484" max="9484" width="13.7109375" style="3" customWidth="1"/>
    <col min="9485" max="9728" width="9.140625" style="3"/>
    <col min="9729" max="9729" width="5.140625" style="3" customWidth="1"/>
    <col min="9730" max="9730" width="58.28515625" style="3" customWidth="1"/>
    <col min="9731" max="9731" width="9.5703125" style="3" customWidth="1"/>
    <col min="9732" max="9732" width="9.140625" style="3"/>
    <col min="9733" max="9733" width="12.28515625" style="3" customWidth="1"/>
    <col min="9734" max="9734" width="16" style="3" customWidth="1"/>
    <col min="9735" max="9735" width="11.42578125" style="3" customWidth="1"/>
    <col min="9736" max="9737" width="12.7109375" style="3" customWidth="1"/>
    <col min="9738" max="9738" width="16.140625" style="3" bestFit="1" customWidth="1"/>
    <col min="9739" max="9739" width="14.42578125" style="3" customWidth="1"/>
    <col min="9740" max="9740" width="13.7109375" style="3" customWidth="1"/>
    <col min="9741" max="9984" width="9.140625" style="3"/>
    <col min="9985" max="9985" width="5.140625" style="3" customWidth="1"/>
    <col min="9986" max="9986" width="58.28515625" style="3" customWidth="1"/>
    <col min="9987" max="9987" width="9.5703125" style="3" customWidth="1"/>
    <col min="9988" max="9988" width="9.140625" style="3"/>
    <col min="9989" max="9989" width="12.28515625" style="3" customWidth="1"/>
    <col min="9990" max="9990" width="16" style="3" customWidth="1"/>
    <col min="9991" max="9991" width="11.42578125" style="3" customWidth="1"/>
    <col min="9992" max="9993" width="12.7109375" style="3" customWidth="1"/>
    <col min="9994" max="9994" width="16.140625" style="3" bestFit="1" customWidth="1"/>
    <col min="9995" max="9995" width="14.42578125" style="3" customWidth="1"/>
    <col min="9996" max="9996" width="13.7109375" style="3" customWidth="1"/>
    <col min="9997" max="10240" width="9.140625" style="3"/>
    <col min="10241" max="10241" width="5.140625" style="3" customWidth="1"/>
    <col min="10242" max="10242" width="58.28515625" style="3" customWidth="1"/>
    <col min="10243" max="10243" width="9.5703125" style="3" customWidth="1"/>
    <col min="10244" max="10244" width="9.140625" style="3"/>
    <col min="10245" max="10245" width="12.28515625" style="3" customWidth="1"/>
    <col min="10246" max="10246" width="16" style="3" customWidth="1"/>
    <col min="10247" max="10247" width="11.42578125" style="3" customWidth="1"/>
    <col min="10248" max="10249" width="12.7109375" style="3" customWidth="1"/>
    <col min="10250" max="10250" width="16.140625" style="3" bestFit="1" customWidth="1"/>
    <col min="10251" max="10251" width="14.42578125" style="3" customWidth="1"/>
    <col min="10252" max="10252" width="13.7109375" style="3" customWidth="1"/>
    <col min="10253" max="10496" width="9.140625" style="3"/>
    <col min="10497" max="10497" width="5.140625" style="3" customWidth="1"/>
    <col min="10498" max="10498" width="58.28515625" style="3" customWidth="1"/>
    <col min="10499" max="10499" width="9.5703125" style="3" customWidth="1"/>
    <col min="10500" max="10500" width="9.140625" style="3"/>
    <col min="10501" max="10501" width="12.28515625" style="3" customWidth="1"/>
    <col min="10502" max="10502" width="16" style="3" customWidth="1"/>
    <col min="10503" max="10503" width="11.42578125" style="3" customWidth="1"/>
    <col min="10504" max="10505" width="12.7109375" style="3" customWidth="1"/>
    <col min="10506" max="10506" width="16.140625" style="3" bestFit="1" customWidth="1"/>
    <col min="10507" max="10507" width="14.42578125" style="3" customWidth="1"/>
    <col min="10508" max="10508" width="13.7109375" style="3" customWidth="1"/>
    <col min="10509" max="10752" width="9.140625" style="3"/>
    <col min="10753" max="10753" width="5.140625" style="3" customWidth="1"/>
    <col min="10754" max="10754" width="58.28515625" style="3" customWidth="1"/>
    <col min="10755" max="10755" width="9.5703125" style="3" customWidth="1"/>
    <col min="10756" max="10756" width="9.140625" style="3"/>
    <col min="10757" max="10757" width="12.28515625" style="3" customWidth="1"/>
    <col min="10758" max="10758" width="16" style="3" customWidth="1"/>
    <col min="10759" max="10759" width="11.42578125" style="3" customWidth="1"/>
    <col min="10760" max="10761" width="12.7109375" style="3" customWidth="1"/>
    <col min="10762" max="10762" width="16.140625" style="3" bestFit="1" customWidth="1"/>
    <col min="10763" max="10763" width="14.42578125" style="3" customWidth="1"/>
    <col min="10764" max="10764" width="13.7109375" style="3" customWidth="1"/>
    <col min="10765" max="11008" width="9.140625" style="3"/>
    <col min="11009" max="11009" width="5.140625" style="3" customWidth="1"/>
    <col min="11010" max="11010" width="58.28515625" style="3" customWidth="1"/>
    <col min="11011" max="11011" width="9.5703125" style="3" customWidth="1"/>
    <col min="11012" max="11012" width="9.140625" style="3"/>
    <col min="11013" max="11013" width="12.28515625" style="3" customWidth="1"/>
    <col min="11014" max="11014" width="16" style="3" customWidth="1"/>
    <col min="11015" max="11015" width="11.42578125" style="3" customWidth="1"/>
    <col min="11016" max="11017" width="12.7109375" style="3" customWidth="1"/>
    <col min="11018" max="11018" width="16.140625" style="3" bestFit="1" customWidth="1"/>
    <col min="11019" max="11019" width="14.42578125" style="3" customWidth="1"/>
    <col min="11020" max="11020" width="13.7109375" style="3" customWidth="1"/>
    <col min="11021" max="11264" width="9.140625" style="3"/>
    <col min="11265" max="11265" width="5.140625" style="3" customWidth="1"/>
    <col min="11266" max="11266" width="58.28515625" style="3" customWidth="1"/>
    <col min="11267" max="11267" width="9.5703125" style="3" customWidth="1"/>
    <col min="11268" max="11268" width="9.140625" style="3"/>
    <col min="11269" max="11269" width="12.28515625" style="3" customWidth="1"/>
    <col min="11270" max="11270" width="16" style="3" customWidth="1"/>
    <col min="11271" max="11271" width="11.42578125" style="3" customWidth="1"/>
    <col min="11272" max="11273" width="12.7109375" style="3" customWidth="1"/>
    <col min="11274" max="11274" width="16.140625" style="3" bestFit="1" customWidth="1"/>
    <col min="11275" max="11275" width="14.42578125" style="3" customWidth="1"/>
    <col min="11276" max="11276" width="13.7109375" style="3" customWidth="1"/>
    <col min="11277" max="11520" width="9.140625" style="3"/>
    <col min="11521" max="11521" width="5.140625" style="3" customWidth="1"/>
    <col min="11522" max="11522" width="58.28515625" style="3" customWidth="1"/>
    <col min="11523" max="11523" width="9.5703125" style="3" customWidth="1"/>
    <col min="11524" max="11524" width="9.140625" style="3"/>
    <col min="11525" max="11525" width="12.28515625" style="3" customWidth="1"/>
    <col min="11526" max="11526" width="16" style="3" customWidth="1"/>
    <col min="11527" max="11527" width="11.42578125" style="3" customWidth="1"/>
    <col min="11528" max="11529" width="12.7109375" style="3" customWidth="1"/>
    <col min="11530" max="11530" width="16.140625" style="3" bestFit="1" customWidth="1"/>
    <col min="11531" max="11531" width="14.42578125" style="3" customWidth="1"/>
    <col min="11532" max="11532" width="13.7109375" style="3" customWidth="1"/>
    <col min="11533" max="11776" width="9.140625" style="3"/>
    <col min="11777" max="11777" width="5.140625" style="3" customWidth="1"/>
    <col min="11778" max="11778" width="58.28515625" style="3" customWidth="1"/>
    <col min="11779" max="11779" width="9.5703125" style="3" customWidth="1"/>
    <col min="11780" max="11780" width="9.140625" style="3"/>
    <col min="11781" max="11781" width="12.28515625" style="3" customWidth="1"/>
    <col min="11782" max="11782" width="16" style="3" customWidth="1"/>
    <col min="11783" max="11783" width="11.42578125" style="3" customWidth="1"/>
    <col min="11784" max="11785" width="12.7109375" style="3" customWidth="1"/>
    <col min="11786" max="11786" width="16.140625" style="3" bestFit="1" customWidth="1"/>
    <col min="11787" max="11787" width="14.42578125" style="3" customWidth="1"/>
    <col min="11788" max="11788" width="13.7109375" style="3" customWidth="1"/>
    <col min="11789" max="12032" width="9.140625" style="3"/>
    <col min="12033" max="12033" width="5.140625" style="3" customWidth="1"/>
    <col min="12034" max="12034" width="58.28515625" style="3" customWidth="1"/>
    <col min="12035" max="12035" width="9.5703125" style="3" customWidth="1"/>
    <col min="12036" max="12036" width="9.140625" style="3"/>
    <col min="12037" max="12037" width="12.28515625" style="3" customWidth="1"/>
    <col min="12038" max="12038" width="16" style="3" customWidth="1"/>
    <col min="12039" max="12039" width="11.42578125" style="3" customWidth="1"/>
    <col min="12040" max="12041" width="12.7109375" style="3" customWidth="1"/>
    <col min="12042" max="12042" width="16.140625" style="3" bestFit="1" customWidth="1"/>
    <col min="12043" max="12043" width="14.42578125" style="3" customWidth="1"/>
    <col min="12044" max="12044" width="13.7109375" style="3" customWidth="1"/>
    <col min="12045" max="12288" width="9.140625" style="3"/>
    <col min="12289" max="12289" width="5.140625" style="3" customWidth="1"/>
    <col min="12290" max="12290" width="58.28515625" style="3" customWidth="1"/>
    <col min="12291" max="12291" width="9.5703125" style="3" customWidth="1"/>
    <col min="12292" max="12292" width="9.140625" style="3"/>
    <col min="12293" max="12293" width="12.28515625" style="3" customWidth="1"/>
    <col min="12294" max="12294" width="16" style="3" customWidth="1"/>
    <col min="12295" max="12295" width="11.42578125" style="3" customWidth="1"/>
    <col min="12296" max="12297" width="12.7109375" style="3" customWidth="1"/>
    <col min="12298" max="12298" width="16.140625" style="3" bestFit="1" customWidth="1"/>
    <col min="12299" max="12299" width="14.42578125" style="3" customWidth="1"/>
    <col min="12300" max="12300" width="13.7109375" style="3" customWidth="1"/>
    <col min="12301" max="12544" width="9.140625" style="3"/>
    <col min="12545" max="12545" width="5.140625" style="3" customWidth="1"/>
    <col min="12546" max="12546" width="58.28515625" style="3" customWidth="1"/>
    <col min="12547" max="12547" width="9.5703125" style="3" customWidth="1"/>
    <col min="12548" max="12548" width="9.140625" style="3"/>
    <col min="12549" max="12549" width="12.28515625" style="3" customWidth="1"/>
    <col min="12550" max="12550" width="16" style="3" customWidth="1"/>
    <col min="12551" max="12551" width="11.42578125" style="3" customWidth="1"/>
    <col min="12552" max="12553" width="12.7109375" style="3" customWidth="1"/>
    <col min="12554" max="12554" width="16.140625" style="3" bestFit="1" customWidth="1"/>
    <col min="12555" max="12555" width="14.42578125" style="3" customWidth="1"/>
    <col min="12556" max="12556" width="13.7109375" style="3" customWidth="1"/>
    <col min="12557" max="12800" width="9.140625" style="3"/>
    <col min="12801" max="12801" width="5.140625" style="3" customWidth="1"/>
    <col min="12802" max="12802" width="58.28515625" style="3" customWidth="1"/>
    <col min="12803" max="12803" width="9.5703125" style="3" customWidth="1"/>
    <col min="12804" max="12804" width="9.140625" style="3"/>
    <col min="12805" max="12805" width="12.28515625" style="3" customWidth="1"/>
    <col min="12806" max="12806" width="16" style="3" customWidth="1"/>
    <col min="12807" max="12807" width="11.42578125" style="3" customWidth="1"/>
    <col min="12808" max="12809" width="12.7109375" style="3" customWidth="1"/>
    <col min="12810" max="12810" width="16.140625" style="3" bestFit="1" customWidth="1"/>
    <col min="12811" max="12811" width="14.42578125" style="3" customWidth="1"/>
    <col min="12812" max="12812" width="13.7109375" style="3" customWidth="1"/>
    <col min="12813" max="13056" width="9.140625" style="3"/>
    <col min="13057" max="13057" width="5.140625" style="3" customWidth="1"/>
    <col min="13058" max="13058" width="58.28515625" style="3" customWidth="1"/>
    <col min="13059" max="13059" width="9.5703125" style="3" customWidth="1"/>
    <col min="13060" max="13060" width="9.140625" style="3"/>
    <col min="13061" max="13061" width="12.28515625" style="3" customWidth="1"/>
    <col min="13062" max="13062" width="16" style="3" customWidth="1"/>
    <col min="13063" max="13063" width="11.42578125" style="3" customWidth="1"/>
    <col min="13064" max="13065" width="12.7109375" style="3" customWidth="1"/>
    <col min="13066" max="13066" width="16.140625" style="3" bestFit="1" customWidth="1"/>
    <col min="13067" max="13067" width="14.42578125" style="3" customWidth="1"/>
    <col min="13068" max="13068" width="13.7109375" style="3" customWidth="1"/>
    <col min="13069" max="13312" width="9.140625" style="3"/>
    <col min="13313" max="13313" width="5.140625" style="3" customWidth="1"/>
    <col min="13314" max="13314" width="58.28515625" style="3" customWidth="1"/>
    <col min="13315" max="13315" width="9.5703125" style="3" customWidth="1"/>
    <col min="13316" max="13316" width="9.140625" style="3"/>
    <col min="13317" max="13317" width="12.28515625" style="3" customWidth="1"/>
    <col min="13318" max="13318" width="16" style="3" customWidth="1"/>
    <col min="13319" max="13319" width="11.42578125" style="3" customWidth="1"/>
    <col min="13320" max="13321" width="12.7109375" style="3" customWidth="1"/>
    <col min="13322" max="13322" width="16.140625" style="3" bestFit="1" customWidth="1"/>
    <col min="13323" max="13323" width="14.42578125" style="3" customWidth="1"/>
    <col min="13324" max="13324" width="13.7109375" style="3" customWidth="1"/>
    <col min="13325" max="13568" width="9.140625" style="3"/>
    <col min="13569" max="13569" width="5.140625" style="3" customWidth="1"/>
    <col min="13570" max="13570" width="58.28515625" style="3" customWidth="1"/>
    <col min="13571" max="13571" width="9.5703125" style="3" customWidth="1"/>
    <col min="13572" max="13572" width="9.140625" style="3"/>
    <col min="13573" max="13573" width="12.28515625" style="3" customWidth="1"/>
    <col min="13574" max="13574" width="16" style="3" customWidth="1"/>
    <col min="13575" max="13575" width="11.42578125" style="3" customWidth="1"/>
    <col min="13576" max="13577" width="12.7109375" style="3" customWidth="1"/>
    <col min="13578" max="13578" width="16.140625" style="3" bestFit="1" customWidth="1"/>
    <col min="13579" max="13579" width="14.42578125" style="3" customWidth="1"/>
    <col min="13580" max="13580" width="13.7109375" style="3" customWidth="1"/>
    <col min="13581" max="13824" width="9.140625" style="3"/>
    <col min="13825" max="13825" width="5.140625" style="3" customWidth="1"/>
    <col min="13826" max="13826" width="58.28515625" style="3" customWidth="1"/>
    <col min="13827" max="13827" width="9.5703125" style="3" customWidth="1"/>
    <col min="13828" max="13828" width="9.140625" style="3"/>
    <col min="13829" max="13829" width="12.28515625" style="3" customWidth="1"/>
    <col min="13830" max="13830" width="16" style="3" customWidth="1"/>
    <col min="13831" max="13831" width="11.42578125" style="3" customWidth="1"/>
    <col min="13832" max="13833" width="12.7109375" style="3" customWidth="1"/>
    <col min="13834" max="13834" width="16.140625" style="3" bestFit="1" customWidth="1"/>
    <col min="13835" max="13835" width="14.42578125" style="3" customWidth="1"/>
    <col min="13836" max="13836" width="13.7109375" style="3" customWidth="1"/>
    <col min="13837" max="14080" width="9.140625" style="3"/>
    <col min="14081" max="14081" width="5.140625" style="3" customWidth="1"/>
    <col min="14082" max="14082" width="58.28515625" style="3" customWidth="1"/>
    <col min="14083" max="14083" width="9.5703125" style="3" customWidth="1"/>
    <col min="14084" max="14084" width="9.140625" style="3"/>
    <col min="14085" max="14085" width="12.28515625" style="3" customWidth="1"/>
    <col min="14086" max="14086" width="16" style="3" customWidth="1"/>
    <col min="14087" max="14087" width="11.42578125" style="3" customWidth="1"/>
    <col min="14088" max="14089" width="12.7109375" style="3" customWidth="1"/>
    <col min="14090" max="14090" width="16.140625" style="3" bestFit="1" customWidth="1"/>
    <col min="14091" max="14091" width="14.42578125" style="3" customWidth="1"/>
    <col min="14092" max="14092" width="13.7109375" style="3" customWidth="1"/>
    <col min="14093" max="14336" width="9.140625" style="3"/>
    <col min="14337" max="14337" width="5.140625" style="3" customWidth="1"/>
    <col min="14338" max="14338" width="58.28515625" style="3" customWidth="1"/>
    <col min="14339" max="14339" width="9.5703125" style="3" customWidth="1"/>
    <col min="14340" max="14340" width="9.140625" style="3"/>
    <col min="14341" max="14341" width="12.28515625" style="3" customWidth="1"/>
    <col min="14342" max="14342" width="16" style="3" customWidth="1"/>
    <col min="14343" max="14343" width="11.42578125" style="3" customWidth="1"/>
    <col min="14344" max="14345" width="12.7109375" style="3" customWidth="1"/>
    <col min="14346" max="14346" width="16.140625" style="3" bestFit="1" customWidth="1"/>
    <col min="14347" max="14347" width="14.42578125" style="3" customWidth="1"/>
    <col min="14348" max="14348" width="13.7109375" style="3" customWidth="1"/>
    <col min="14349" max="14592" width="9.140625" style="3"/>
    <col min="14593" max="14593" width="5.140625" style="3" customWidth="1"/>
    <col min="14594" max="14594" width="58.28515625" style="3" customWidth="1"/>
    <col min="14595" max="14595" width="9.5703125" style="3" customWidth="1"/>
    <col min="14596" max="14596" width="9.140625" style="3"/>
    <col min="14597" max="14597" width="12.28515625" style="3" customWidth="1"/>
    <col min="14598" max="14598" width="16" style="3" customWidth="1"/>
    <col min="14599" max="14599" width="11.42578125" style="3" customWidth="1"/>
    <col min="14600" max="14601" width="12.7109375" style="3" customWidth="1"/>
    <col min="14602" max="14602" width="16.140625" style="3" bestFit="1" customWidth="1"/>
    <col min="14603" max="14603" width="14.42578125" style="3" customWidth="1"/>
    <col min="14604" max="14604" width="13.7109375" style="3" customWidth="1"/>
    <col min="14605" max="14848" width="9.140625" style="3"/>
    <col min="14849" max="14849" width="5.140625" style="3" customWidth="1"/>
    <col min="14850" max="14850" width="58.28515625" style="3" customWidth="1"/>
    <col min="14851" max="14851" width="9.5703125" style="3" customWidth="1"/>
    <col min="14852" max="14852" width="9.140625" style="3"/>
    <col min="14853" max="14853" width="12.28515625" style="3" customWidth="1"/>
    <col min="14854" max="14854" width="16" style="3" customWidth="1"/>
    <col min="14855" max="14855" width="11.42578125" style="3" customWidth="1"/>
    <col min="14856" max="14857" width="12.7109375" style="3" customWidth="1"/>
    <col min="14858" max="14858" width="16.140625" style="3" bestFit="1" customWidth="1"/>
    <col min="14859" max="14859" width="14.42578125" style="3" customWidth="1"/>
    <col min="14860" max="14860" width="13.7109375" style="3" customWidth="1"/>
    <col min="14861" max="15104" width="9.140625" style="3"/>
    <col min="15105" max="15105" width="5.140625" style="3" customWidth="1"/>
    <col min="15106" max="15106" width="58.28515625" style="3" customWidth="1"/>
    <col min="15107" max="15107" width="9.5703125" style="3" customWidth="1"/>
    <col min="15108" max="15108" width="9.140625" style="3"/>
    <col min="15109" max="15109" width="12.28515625" style="3" customWidth="1"/>
    <col min="15110" max="15110" width="16" style="3" customWidth="1"/>
    <col min="15111" max="15111" width="11.42578125" style="3" customWidth="1"/>
    <col min="15112" max="15113" width="12.7109375" style="3" customWidth="1"/>
    <col min="15114" max="15114" width="16.140625" style="3" bestFit="1" customWidth="1"/>
    <col min="15115" max="15115" width="14.42578125" style="3" customWidth="1"/>
    <col min="15116" max="15116" width="13.7109375" style="3" customWidth="1"/>
    <col min="15117" max="15360" width="9.140625" style="3"/>
    <col min="15361" max="15361" width="5.140625" style="3" customWidth="1"/>
    <col min="15362" max="15362" width="58.28515625" style="3" customWidth="1"/>
    <col min="15363" max="15363" width="9.5703125" style="3" customWidth="1"/>
    <col min="15364" max="15364" width="9.140625" style="3"/>
    <col min="15365" max="15365" width="12.28515625" style="3" customWidth="1"/>
    <col min="15366" max="15366" width="16" style="3" customWidth="1"/>
    <col min="15367" max="15367" width="11.42578125" style="3" customWidth="1"/>
    <col min="15368" max="15369" width="12.7109375" style="3" customWidth="1"/>
    <col min="15370" max="15370" width="16.140625" style="3" bestFit="1" customWidth="1"/>
    <col min="15371" max="15371" width="14.42578125" style="3" customWidth="1"/>
    <col min="15372" max="15372" width="13.7109375" style="3" customWidth="1"/>
    <col min="15373" max="15616" width="9.140625" style="3"/>
    <col min="15617" max="15617" width="5.140625" style="3" customWidth="1"/>
    <col min="15618" max="15618" width="58.28515625" style="3" customWidth="1"/>
    <col min="15619" max="15619" width="9.5703125" style="3" customWidth="1"/>
    <col min="15620" max="15620" width="9.140625" style="3"/>
    <col min="15621" max="15621" width="12.28515625" style="3" customWidth="1"/>
    <col min="15622" max="15622" width="16" style="3" customWidth="1"/>
    <col min="15623" max="15623" width="11.42578125" style="3" customWidth="1"/>
    <col min="15624" max="15625" width="12.7109375" style="3" customWidth="1"/>
    <col min="15626" max="15626" width="16.140625" style="3" bestFit="1" customWidth="1"/>
    <col min="15627" max="15627" width="14.42578125" style="3" customWidth="1"/>
    <col min="15628" max="15628" width="13.7109375" style="3" customWidth="1"/>
    <col min="15629" max="15872" width="9.140625" style="3"/>
    <col min="15873" max="15873" width="5.140625" style="3" customWidth="1"/>
    <col min="15874" max="15874" width="58.28515625" style="3" customWidth="1"/>
    <col min="15875" max="15875" width="9.5703125" style="3" customWidth="1"/>
    <col min="15876" max="15876" width="9.140625" style="3"/>
    <col min="15877" max="15877" width="12.28515625" style="3" customWidth="1"/>
    <col min="15878" max="15878" width="16" style="3" customWidth="1"/>
    <col min="15879" max="15879" width="11.42578125" style="3" customWidth="1"/>
    <col min="15880" max="15881" width="12.7109375" style="3" customWidth="1"/>
    <col min="15882" max="15882" width="16.140625" style="3" bestFit="1" customWidth="1"/>
    <col min="15883" max="15883" width="14.42578125" style="3" customWidth="1"/>
    <col min="15884" max="15884" width="13.7109375" style="3" customWidth="1"/>
    <col min="15885" max="16128" width="9.140625" style="3"/>
    <col min="16129" max="16129" width="5.140625" style="3" customWidth="1"/>
    <col min="16130" max="16130" width="58.28515625" style="3" customWidth="1"/>
    <col min="16131" max="16131" width="9.5703125" style="3" customWidth="1"/>
    <col min="16132" max="16132" width="9.140625" style="3"/>
    <col min="16133" max="16133" width="12.28515625" style="3" customWidth="1"/>
    <col min="16134" max="16134" width="16" style="3" customWidth="1"/>
    <col min="16135" max="16135" width="11.42578125" style="3" customWidth="1"/>
    <col min="16136" max="16137" width="12.7109375" style="3" customWidth="1"/>
    <col min="16138" max="16138" width="16.140625" style="3" bestFit="1" customWidth="1"/>
    <col min="16139" max="16139" width="14.42578125" style="3" customWidth="1"/>
    <col min="16140" max="16140" width="13.7109375" style="3" customWidth="1"/>
    <col min="16141" max="16384" width="9.140625" style="3"/>
  </cols>
  <sheetData>
    <row r="1" spans="1:9" ht="27.75" x14ac:dyDescent="0.25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6.75" customHeight="1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s="7" customFormat="1" ht="18" x14ac:dyDescent="0.25">
      <c r="A3" s="4" t="s">
        <v>1</v>
      </c>
      <c r="B3" s="5"/>
      <c r="C3" s="5"/>
      <c r="D3" s="5"/>
      <c r="E3" s="5"/>
      <c r="F3" s="5"/>
      <c r="G3" s="5"/>
      <c r="H3" s="5"/>
      <c r="I3" s="6"/>
    </row>
    <row r="4" spans="1:9" s="7" customFormat="1" ht="6.75" customHeight="1" thickBot="1" x14ac:dyDescent="0.3">
      <c r="A4" s="8"/>
      <c r="B4" s="8"/>
      <c r="C4" s="8"/>
      <c r="D4" s="8"/>
      <c r="E4" s="8"/>
      <c r="F4" s="8"/>
      <c r="G4" s="8"/>
      <c r="H4" s="8"/>
      <c r="I4" s="8"/>
    </row>
    <row r="5" spans="1:9" s="13" customFormat="1" ht="60" customHeight="1" thickBot="1" x14ac:dyDescent="0.3">
      <c r="A5" s="9" t="s">
        <v>2</v>
      </c>
      <c r="B5" s="10"/>
      <c r="C5" s="10"/>
      <c r="D5" s="10"/>
      <c r="E5" s="10"/>
      <c r="F5" s="10"/>
      <c r="G5" s="10"/>
      <c r="H5" s="11"/>
      <c r="I5" s="12"/>
    </row>
    <row r="6" spans="1:9" s="13" customFormat="1" ht="26.25" customHeight="1" thickBot="1" x14ac:dyDescent="0.3">
      <c r="A6" s="14" t="s">
        <v>3</v>
      </c>
      <c r="B6" s="15"/>
      <c r="C6" s="15"/>
      <c r="D6" s="15"/>
      <c r="E6" s="15"/>
      <c r="F6" s="15"/>
      <c r="G6" s="15"/>
      <c r="H6" s="16"/>
      <c r="I6" s="17"/>
    </row>
    <row r="7" spans="1:9" s="23" customFormat="1" ht="17.25" customHeight="1" x14ac:dyDescent="0.25">
      <c r="A7" s="18" t="s">
        <v>4</v>
      </c>
      <c r="B7" s="19" t="s">
        <v>5</v>
      </c>
      <c r="C7" s="20" t="s">
        <v>6</v>
      </c>
      <c r="D7" s="20" t="s">
        <v>7</v>
      </c>
      <c r="E7" s="20" t="s">
        <v>8</v>
      </c>
      <c r="F7" s="20"/>
      <c r="G7" s="20" t="s">
        <v>9</v>
      </c>
      <c r="H7" s="21"/>
      <c r="I7" s="22"/>
    </row>
    <row r="8" spans="1:9" s="23" customFormat="1" ht="16.5" customHeight="1" x14ac:dyDescent="0.25">
      <c r="A8" s="24"/>
      <c r="B8" s="25"/>
      <c r="C8" s="26"/>
      <c r="D8" s="26"/>
      <c r="E8" s="27" t="s">
        <v>10</v>
      </c>
      <c r="F8" s="27" t="s">
        <v>11</v>
      </c>
      <c r="G8" s="28" t="s">
        <v>10</v>
      </c>
      <c r="H8" s="29" t="s">
        <v>11</v>
      </c>
      <c r="I8" s="22"/>
    </row>
    <row r="9" spans="1:9" s="38" customFormat="1" ht="27.75" customHeight="1" x14ac:dyDescent="0.25">
      <c r="A9" s="30">
        <v>1</v>
      </c>
      <c r="B9" s="31" t="s">
        <v>12</v>
      </c>
      <c r="C9" s="32" t="s">
        <v>13</v>
      </c>
      <c r="D9" s="33">
        <v>1</v>
      </c>
      <c r="E9" s="34">
        <v>4276</v>
      </c>
      <c r="F9" s="35">
        <f t="shared" ref="F9:F20" si="0">D9*E9</f>
        <v>4276</v>
      </c>
      <c r="G9" s="34">
        <v>1341</v>
      </c>
      <c r="H9" s="36">
        <f>G9*D9</f>
        <v>1341</v>
      </c>
      <c r="I9" s="37"/>
    </row>
    <row r="10" spans="1:9" s="38" customFormat="1" ht="22.5" customHeight="1" x14ac:dyDescent="0.25">
      <c r="A10" s="39">
        <v>2</v>
      </c>
      <c r="B10" s="31" t="s">
        <v>14</v>
      </c>
      <c r="C10" s="32" t="s">
        <v>13</v>
      </c>
      <c r="D10" s="33">
        <v>0</v>
      </c>
      <c r="E10" s="34">
        <v>5306</v>
      </c>
      <c r="F10" s="35">
        <f t="shared" si="0"/>
        <v>0</v>
      </c>
      <c r="G10" s="34">
        <v>1072</v>
      </c>
      <c r="H10" s="36">
        <f>G10*D10</f>
        <v>0</v>
      </c>
      <c r="I10" s="37"/>
    </row>
    <row r="11" spans="1:9" s="38" customFormat="1" ht="27.75" customHeight="1" x14ac:dyDescent="0.25">
      <c r="A11" s="30">
        <v>3</v>
      </c>
      <c r="B11" s="31" t="s">
        <v>15</v>
      </c>
      <c r="C11" s="32" t="s">
        <v>13</v>
      </c>
      <c r="D11" s="33">
        <v>0</v>
      </c>
      <c r="E11" s="34">
        <v>3578</v>
      </c>
      <c r="F11" s="35">
        <f t="shared" si="0"/>
        <v>0</v>
      </c>
      <c r="G11" s="34">
        <v>1072</v>
      </c>
      <c r="H11" s="36">
        <f>G11*D11</f>
        <v>0</v>
      </c>
      <c r="I11" s="37"/>
    </row>
    <row r="12" spans="1:9" s="44" customFormat="1" ht="22.5" customHeight="1" x14ac:dyDescent="0.25">
      <c r="A12" s="39">
        <v>4</v>
      </c>
      <c r="B12" s="40" t="s">
        <v>16</v>
      </c>
      <c r="C12" s="32" t="s">
        <v>17</v>
      </c>
      <c r="D12" s="33">
        <v>5</v>
      </c>
      <c r="E12" s="34">
        <v>439</v>
      </c>
      <c r="F12" s="41">
        <f t="shared" si="0"/>
        <v>2195</v>
      </c>
      <c r="G12" s="42">
        <v>122</v>
      </c>
      <c r="H12" s="36">
        <f>D12*G12</f>
        <v>610</v>
      </c>
      <c r="I12" s="43"/>
    </row>
    <row r="13" spans="1:9" s="44" customFormat="1" ht="31.5" x14ac:dyDescent="0.25">
      <c r="A13" s="30">
        <v>5</v>
      </c>
      <c r="B13" s="40" t="s">
        <v>18</v>
      </c>
      <c r="C13" s="32" t="s">
        <v>17</v>
      </c>
      <c r="D13" s="33">
        <v>0</v>
      </c>
      <c r="E13" s="34">
        <v>668</v>
      </c>
      <c r="F13" s="35">
        <f t="shared" si="0"/>
        <v>0</v>
      </c>
      <c r="G13" s="34">
        <v>122</v>
      </c>
      <c r="H13" s="36">
        <f t="shared" ref="H13:H20" si="1">G13*D13</f>
        <v>0</v>
      </c>
      <c r="I13" s="43"/>
    </row>
    <row r="14" spans="1:9" s="44" customFormat="1" ht="23.25" customHeight="1" x14ac:dyDescent="0.25">
      <c r="A14" s="39">
        <v>6</v>
      </c>
      <c r="B14" s="40" t="s">
        <v>19</v>
      </c>
      <c r="C14" s="32" t="s">
        <v>17</v>
      </c>
      <c r="D14" s="33">
        <v>0</v>
      </c>
      <c r="E14" s="34">
        <v>96</v>
      </c>
      <c r="F14" s="35">
        <f t="shared" si="0"/>
        <v>0</v>
      </c>
      <c r="G14" s="34">
        <v>81</v>
      </c>
      <c r="H14" s="36">
        <f t="shared" si="1"/>
        <v>0</v>
      </c>
      <c r="I14" s="43"/>
    </row>
    <row r="15" spans="1:9" s="50" customFormat="1" ht="23.25" customHeight="1" x14ac:dyDescent="0.25">
      <c r="A15" s="30">
        <v>7</v>
      </c>
      <c r="B15" s="45" t="s">
        <v>20</v>
      </c>
      <c r="C15" s="46" t="s">
        <v>13</v>
      </c>
      <c r="D15" s="47">
        <v>12</v>
      </c>
      <c r="E15" s="48">
        <v>25</v>
      </c>
      <c r="F15" s="35">
        <f t="shared" si="0"/>
        <v>300</v>
      </c>
      <c r="G15" s="48">
        <v>0</v>
      </c>
      <c r="H15" s="36">
        <f t="shared" si="1"/>
        <v>0</v>
      </c>
      <c r="I15" s="49"/>
    </row>
    <row r="16" spans="1:9" s="50" customFormat="1" ht="17.25" customHeight="1" x14ac:dyDescent="0.25">
      <c r="A16" s="39">
        <v>8</v>
      </c>
      <c r="B16" s="45" t="s">
        <v>21</v>
      </c>
      <c r="C16" s="46" t="s">
        <v>13</v>
      </c>
      <c r="D16" s="47">
        <v>6</v>
      </c>
      <c r="E16" s="48">
        <v>81.5</v>
      </c>
      <c r="F16" s="35">
        <f t="shared" si="0"/>
        <v>489</v>
      </c>
      <c r="G16" s="48">
        <v>0</v>
      </c>
      <c r="H16" s="36">
        <f t="shared" si="1"/>
        <v>0</v>
      </c>
      <c r="I16" s="49"/>
    </row>
    <row r="17" spans="1:13" s="50" customFormat="1" ht="23.25" customHeight="1" x14ac:dyDescent="0.25">
      <c r="A17" s="30">
        <v>9</v>
      </c>
      <c r="B17" s="45" t="s">
        <v>22</v>
      </c>
      <c r="C17" s="46" t="s">
        <v>13</v>
      </c>
      <c r="D17" s="47">
        <v>0</v>
      </c>
      <c r="E17" s="48">
        <v>221.4</v>
      </c>
      <c r="F17" s="35">
        <f t="shared" si="0"/>
        <v>0</v>
      </c>
      <c r="G17" s="48">
        <v>0</v>
      </c>
      <c r="H17" s="36">
        <f t="shared" si="1"/>
        <v>0</v>
      </c>
      <c r="I17" s="49"/>
    </row>
    <row r="18" spans="1:13" s="23" customFormat="1" x14ac:dyDescent="0.25">
      <c r="A18" s="39">
        <v>10</v>
      </c>
      <c r="B18" s="51" t="s">
        <v>23</v>
      </c>
      <c r="C18" s="52" t="s">
        <v>17</v>
      </c>
      <c r="D18" s="53">
        <v>1</v>
      </c>
      <c r="E18" s="54">
        <v>1209</v>
      </c>
      <c r="F18" s="35">
        <f t="shared" si="0"/>
        <v>1209</v>
      </c>
      <c r="G18" s="54">
        <v>390</v>
      </c>
      <c r="H18" s="36">
        <f t="shared" si="1"/>
        <v>390</v>
      </c>
      <c r="I18" s="22"/>
    </row>
    <row r="19" spans="1:13" s="50" customFormat="1" ht="15" customHeight="1" x14ac:dyDescent="0.25">
      <c r="A19" s="30">
        <v>11</v>
      </c>
      <c r="B19" s="55" t="s">
        <v>24</v>
      </c>
      <c r="C19" s="46" t="s">
        <v>25</v>
      </c>
      <c r="D19" s="56">
        <v>0.41099999999999998</v>
      </c>
      <c r="E19" s="48">
        <v>61515</v>
      </c>
      <c r="F19" s="35">
        <f t="shared" si="0"/>
        <v>25282.664999999997</v>
      </c>
      <c r="G19" s="34">
        <v>3299</v>
      </c>
      <c r="H19" s="36">
        <f t="shared" si="1"/>
        <v>1355.8889999999999</v>
      </c>
      <c r="I19" s="49"/>
    </row>
    <row r="20" spans="1:13" s="60" customFormat="1" ht="20.25" customHeight="1" x14ac:dyDescent="0.25">
      <c r="A20" s="30">
        <v>13</v>
      </c>
      <c r="B20" s="57" t="s">
        <v>26</v>
      </c>
      <c r="C20" s="58" t="s">
        <v>27</v>
      </c>
      <c r="D20" s="53">
        <v>0</v>
      </c>
      <c r="E20" s="54">
        <v>0</v>
      </c>
      <c r="F20" s="36">
        <f t="shared" si="0"/>
        <v>0</v>
      </c>
      <c r="G20" s="54">
        <v>200</v>
      </c>
      <c r="H20" s="36">
        <f t="shared" si="1"/>
        <v>0</v>
      </c>
      <c r="I20" s="59"/>
      <c r="M20" s="61">
        <v>4</v>
      </c>
    </row>
    <row r="21" spans="1:13" s="65" customFormat="1" ht="24" customHeight="1" x14ac:dyDescent="0.25">
      <c r="A21" s="39">
        <v>14</v>
      </c>
      <c r="B21" s="62" t="s">
        <v>28</v>
      </c>
      <c r="C21" s="63" t="s">
        <v>13</v>
      </c>
      <c r="D21" s="53">
        <v>0</v>
      </c>
      <c r="E21" s="34"/>
      <c r="F21" s="35"/>
      <c r="G21" s="54">
        <v>79</v>
      </c>
      <c r="H21" s="36">
        <f>G21*D21</f>
        <v>0</v>
      </c>
      <c r="I21" s="64"/>
    </row>
    <row r="22" spans="1:13" s="65" customFormat="1" ht="24" customHeight="1" x14ac:dyDescent="0.25">
      <c r="A22" s="30">
        <v>15</v>
      </c>
      <c r="B22" s="62" t="s">
        <v>29</v>
      </c>
      <c r="C22" s="63" t="s">
        <v>13</v>
      </c>
      <c r="D22" s="53">
        <v>1</v>
      </c>
      <c r="E22" s="34"/>
      <c r="F22" s="35"/>
      <c r="G22" s="54">
        <v>106</v>
      </c>
      <c r="H22" s="36">
        <f>G22*D22</f>
        <v>106</v>
      </c>
      <c r="I22" s="64"/>
    </row>
    <row r="23" spans="1:13" s="23" customFormat="1" ht="23.25" customHeight="1" x14ac:dyDescent="0.25">
      <c r="A23" s="39">
        <v>16</v>
      </c>
      <c r="B23" s="66" t="s">
        <v>30</v>
      </c>
      <c r="C23" s="52"/>
      <c r="D23" s="67"/>
      <c r="E23" s="54"/>
      <c r="F23" s="68">
        <v>28</v>
      </c>
      <c r="G23" s="54"/>
      <c r="H23" s="69">
        <v>0</v>
      </c>
      <c r="I23" s="22"/>
    </row>
    <row r="24" spans="1:13" s="23" customFormat="1" ht="16.5" x14ac:dyDescent="0.25">
      <c r="A24" s="30">
        <v>17</v>
      </c>
      <c r="B24" s="66" t="s">
        <v>31</v>
      </c>
      <c r="C24" s="66"/>
      <c r="D24" s="67"/>
      <c r="E24" s="70"/>
      <c r="F24" s="70">
        <f>SUM(F9:F23)</f>
        <v>33779.664999999994</v>
      </c>
      <c r="G24" s="54"/>
      <c r="H24" s="71">
        <f>SUM(H9:H23)</f>
        <v>3802.8890000000001</v>
      </c>
      <c r="I24" s="22"/>
    </row>
    <row r="25" spans="1:13" s="23" customFormat="1" x14ac:dyDescent="0.25">
      <c r="A25" s="39">
        <v>18</v>
      </c>
      <c r="B25" s="72" t="s">
        <v>32</v>
      </c>
      <c r="C25" s="54"/>
      <c r="D25" s="67"/>
      <c r="E25" s="54"/>
      <c r="F25" s="68">
        <f>H24</f>
        <v>3802.8890000000001</v>
      </c>
      <c r="G25" s="54"/>
      <c r="H25" s="73"/>
      <c r="I25" s="22"/>
    </row>
    <row r="26" spans="1:13" s="23" customFormat="1" ht="23.25" customHeight="1" x14ac:dyDescent="0.25">
      <c r="A26" s="30">
        <v>19</v>
      </c>
      <c r="B26" s="66" t="s">
        <v>33</v>
      </c>
      <c r="C26" s="52"/>
      <c r="D26" s="67"/>
      <c r="E26" s="54"/>
      <c r="F26" s="68">
        <f>F25*0.2</f>
        <v>760.57780000000002</v>
      </c>
      <c r="G26" s="54"/>
      <c r="H26" s="73"/>
      <c r="I26" s="22"/>
    </row>
    <row r="27" spans="1:13" s="23" customFormat="1" ht="23.25" customHeight="1" x14ac:dyDescent="0.25">
      <c r="A27" s="39">
        <v>20</v>
      </c>
      <c r="B27" s="72" t="s">
        <v>34</v>
      </c>
      <c r="C27" s="52"/>
      <c r="D27" s="67"/>
      <c r="E27" s="54"/>
      <c r="F27" s="68">
        <f>(F24)*0.02</f>
        <v>675.59329999999989</v>
      </c>
      <c r="G27" s="54"/>
      <c r="H27" s="73"/>
      <c r="I27" s="22"/>
    </row>
    <row r="28" spans="1:13" s="23" customFormat="1" ht="34.5" customHeight="1" x14ac:dyDescent="0.25">
      <c r="A28" s="30">
        <v>21</v>
      </c>
      <c r="B28" s="40" t="s">
        <v>35</v>
      </c>
      <c r="C28" s="63"/>
      <c r="D28" s="74"/>
      <c r="E28" s="75"/>
      <c r="F28" s="76">
        <f>F24*2%</f>
        <v>675.59329999999989</v>
      </c>
      <c r="G28" s="77"/>
      <c r="H28" s="78"/>
      <c r="I28" s="79"/>
    </row>
    <row r="29" spans="1:13" s="23" customFormat="1" ht="34.5" customHeight="1" thickBot="1" x14ac:dyDescent="0.3">
      <c r="A29" s="39">
        <v>22</v>
      </c>
      <c r="B29" s="80" t="s">
        <v>36</v>
      </c>
      <c r="C29" s="81"/>
      <c r="D29" s="82"/>
      <c r="E29" s="83"/>
      <c r="F29" s="84">
        <f>F25*17.91%</f>
        <v>681.09741990000009</v>
      </c>
      <c r="G29" s="85"/>
      <c r="H29" s="86"/>
      <c r="I29" s="79"/>
    </row>
    <row r="30" spans="1:13" s="23" customFormat="1" ht="23.25" customHeight="1" x14ac:dyDescent="0.25">
      <c r="A30" s="30">
        <v>23</v>
      </c>
      <c r="B30" s="72" t="s">
        <v>37</v>
      </c>
      <c r="C30" s="52"/>
      <c r="D30" s="67"/>
      <c r="E30" s="54"/>
      <c r="F30" s="68">
        <f>F25*(18%)</f>
        <v>684.52002000000005</v>
      </c>
      <c r="G30" s="54"/>
      <c r="H30" s="73"/>
      <c r="I30" s="22"/>
    </row>
    <row r="31" spans="1:13" s="23" customFormat="1" ht="24" thickBot="1" x14ac:dyDescent="0.3">
      <c r="A31" s="87"/>
      <c r="B31" s="88" t="s">
        <v>38</v>
      </c>
      <c r="C31" s="89"/>
      <c r="D31" s="90"/>
      <c r="E31" s="91"/>
      <c r="F31" s="92">
        <f>SUM(F24:F30)</f>
        <v>41059.935839899998</v>
      </c>
      <c r="G31" s="91"/>
      <c r="H31" s="93"/>
      <c r="I31" s="94"/>
    </row>
    <row r="32" spans="1:13" s="23" customFormat="1" ht="43.5" customHeight="1" x14ac:dyDescent="0.25">
      <c r="A32" s="95" t="s">
        <v>39</v>
      </c>
      <c r="B32" s="95"/>
      <c r="C32" s="95"/>
      <c r="D32" s="95"/>
      <c r="E32" s="95"/>
      <c r="F32" s="95"/>
      <c r="G32" s="95"/>
      <c r="H32" s="95"/>
      <c r="I32" s="96"/>
    </row>
    <row r="33" spans="1:10" s="23" customFormat="1" ht="24" customHeight="1" x14ac:dyDescent="0.25">
      <c r="A33" s="97" t="s">
        <v>40</v>
      </c>
      <c r="B33" s="97"/>
      <c r="C33" s="97"/>
      <c r="D33" s="97"/>
      <c r="E33" s="97"/>
      <c r="F33" s="97"/>
      <c r="G33" s="97"/>
      <c r="H33" s="97"/>
      <c r="I33" s="98"/>
    </row>
    <row r="34" spans="1:10" s="23" customFormat="1" ht="75.75" customHeight="1" x14ac:dyDescent="0.25">
      <c r="A34" s="97"/>
      <c r="B34" s="97"/>
      <c r="C34" s="97"/>
      <c r="D34" s="97"/>
      <c r="E34" s="97"/>
      <c r="F34" s="97"/>
      <c r="G34" s="97"/>
      <c r="H34" s="97"/>
      <c r="I34" s="98"/>
      <c r="J34" s="23" t="s">
        <v>41</v>
      </c>
    </row>
    <row r="35" spans="1:10" s="23" customFormat="1" ht="72.75" customHeight="1" x14ac:dyDescent="0.25">
      <c r="A35" s="99"/>
      <c r="B35" s="99"/>
      <c r="C35" s="99"/>
      <c r="D35" s="99"/>
      <c r="E35" s="99"/>
      <c r="F35" s="99"/>
      <c r="G35" s="99"/>
      <c r="H35" s="99"/>
      <c r="I35" s="98"/>
    </row>
    <row r="36" spans="1:10" s="23" customFormat="1" ht="120" customHeight="1" x14ac:dyDescent="0.25">
      <c r="A36" s="100"/>
      <c r="B36" s="100"/>
      <c r="C36" s="100"/>
      <c r="D36" s="100"/>
      <c r="E36" s="100"/>
      <c r="F36" s="100"/>
      <c r="G36" s="100"/>
      <c r="H36" s="100"/>
      <c r="I36" s="98"/>
    </row>
    <row r="37" spans="1:10" s="23" customFormat="1" ht="64.5" customHeight="1" x14ac:dyDescent="0.25">
      <c r="A37" s="100"/>
      <c r="B37" s="100"/>
      <c r="C37" s="100"/>
      <c r="D37" s="100"/>
      <c r="E37" s="100"/>
      <c r="F37" s="100"/>
      <c r="G37" s="100"/>
      <c r="H37" s="100"/>
      <c r="I37" s="98"/>
    </row>
    <row r="38" spans="1:10" s="23" customFormat="1" ht="4.5" customHeight="1" x14ac:dyDescent="0.25">
      <c r="A38" s="100"/>
      <c r="B38" s="100"/>
      <c r="C38" s="100"/>
      <c r="D38" s="100"/>
      <c r="E38" s="100"/>
      <c r="F38" s="100"/>
      <c r="G38" s="100"/>
      <c r="H38" s="100"/>
      <c r="I38" s="98"/>
    </row>
    <row r="39" spans="1:10" s="101" customFormat="1" ht="39.75" hidden="1" customHeight="1" x14ac:dyDescent="0.25"/>
    <row r="40" spans="1:10" s="101" customFormat="1" ht="18" hidden="1" x14ac:dyDescent="0.25"/>
    <row r="41" spans="1:10" s="23" customFormat="1" ht="24" hidden="1" customHeight="1" x14ac:dyDescent="0.25">
      <c r="A41" s="102"/>
      <c r="B41" s="98"/>
      <c r="C41" s="98"/>
      <c r="D41" s="98"/>
      <c r="E41" s="98"/>
      <c r="F41" s="98"/>
      <c r="G41" s="98"/>
      <c r="H41" s="98"/>
      <c r="I41" s="98"/>
    </row>
    <row r="42" spans="1:10" s="23" customFormat="1" ht="24" customHeight="1" x14ac:dyDescent="0.25">
      <c r="A42" s="102"/>
      <c r="B42" s="98"/>
      <c r="C42" s="98"/>
      <c r="D42" s="98"/>
      <c r="E42" s="98"/>
      <c r="F42" s="98"/>
      <c r="G42" s="98"/>
      <c r="H42" s="98"/>
      <c r="I42" s="98"/>
    </row>
    <row r="43" spans="1:10" s="23" customFormat="1" ht="24" customHeight="1" x14ac:dyDescent="0.25">
      <c r="A43" s="102"/>
      <c r="B43" s="98"/>
      <c r="C43" s="98"/>
      <c r="D43" s="98"/>
      <c r="E43" s="98"/>
      <c r="F43" s="98"/>
      <c r="G43" s="98"/>
      <c r="H43" s="98"/>
      <c r="I43" s="98"/>
    </row>
    <row r="44" spans="1:10" s="23" customFormat="1" ht="24" customHeight="1" x14ac:dyDescent="0.25">
      <c r="A44" s="102"/>
      <c r="B44" s="98"/>
      <c r="C44" s="98"/>
      <c r="D44" s="98"/>
      <c r="E44" s="98"/>
      <c r="F44" s="98"/>
      <c r="G44" s="98"/>
      <c r="H44" s="98"/>
      <c r="I44" s="98"/>
    </row>
    <row r="45" spans="1:10" s="23" customFormat="1" ht="35.25" customHeight="1" x14ac:dyDescent="0.25">
      <c r="A45" s="102"/>
      <c r="B45" s="98"/>
      <c r="C45" s="98"/>
      <c r="D45" s="98"/>
      <c r="E45" s="98"/>
      <c r="F45" s="98"/>
      <c r="G45" s="98"/>
      <c r="H45" s="98"/>
      <c r="I45" s="98"/>
    </row>
    <row r="46" spans="1:10" s="23" customFormat="1" ht="30.75" customHeight="1" x14ac:dyDescent="0.25">
      <c r="A46" s="102"/>
      <c r="B46" s="98"/>
      <c r="C46" s="98"/>
      <c r="D46" s="98"/>
      <c r="E46" s="98"/>
      <c r="F46" s="98"/>
      <c r="G46" s="98"/>
      <c r="H46" s="98"/>
      <c r="I46" s="98"/>
    </row>
    <row r="47" spans="1:10" s="23" customFormat="1" ht="24" customHeight="1" x14ac:dyDescent="0.25">
      <c r="A47" s="102"/>
      <c r="B47" s="98"/>
      <c r="C47" s="98"/>
      <c r="D47" s="98"/>
      <c r="E47" s="98"/>
      <c r="F47" s="98"/>
      <c r="G47" s="98"/>
      <c r="H47" s="98"/>
      <c r="I47" s="98"/>
    </row>
    <row r="48" spans="1:10" s="23" customFormat="1" ht="24.95" customHeight="1" x14ac:dyDescent="0.25">
      <c r="A48" s="102"/>
      <c r="B48" s="98"/>
      <c r="C48" s="98"/>
      <c r="D48" s="98"/>
      <c r="E48" s="98"/>
      <c r="F48" s="98"/>
      <c r="G48" s="98"/>
      <c r="H48" s="98"/>
      <c r="I48" s="98"/>
    </row>
    <row r="49" spans="1:17" s="23" customFormat="1" ht="24.95" customHeight="1" x14ac:dyDescent="0.25">
      <c r="A49" s="102"/>
      <c r="B49" s="98"/>
      <c r="C49" s="98"/>
      <c r="D49" s="98"/>
      <c r="E49" s="98"/>
      <c r="F49" s="98"/>
      <c r="G49" s="98"/>
      <c r="H49" s="98"/>
      <c r="I49" s="98"/>
    </row>
    <row r="50" spans="1:17" s="23" customFormat="1" ht="36.75" customHeight="1" x14ac:dyDescent="0.25">
      <c r="A50" s="102"/>
      <c r="B50" s="98" t="s">
        <v>42</v>
      </c>
      <c r="C50" s="98"/>
      <c r="D50" s="98"/>
      <c r="E50" s="98"/>
      <c r="F50" s="98"/>
      <c r="G50" s="98"/>
      <c r="H50" s="98"/>
      <c r="I50" s="98"/>
    </row>
    <row r="51" spans="1:17" s="23" customFormat="1" ht="38.25" customHeight="1" x14ac:dyDescent="0.25">
      <c r="A51" s="102"/>
      <c r="B51" s="98"/>
      <c r="C51" s="98"/>
      <c r="D51" s="98"/>
      <c r="E51" s="98"/>
      <c r="F51" s="98"/>
      <c r="G51" s="98"/>
      <c r="H51" s="98"/>
      <c r="I51" s="98"/>
    </row>
    <row r="52" spans="1:17" s="23" customFormat="1" ht="38.25" customHeight="1" x14ac:dyDescent="0.25">
      <c r="A52" s="97"/>
      <c r="B52" s="97"/>
      <c r="C52" s="97"/>
      <c r="D52" s="97"/>
      <c r="E52" s="97"/>
      <c r="F52" s="97"/>
      <c r="G52" s="97"/>
      <c r="H52" s="97"/>
      <c r="I52" s="99"/>
    </row>
    <row r="53" spans="1:17" s="105" customFormat="1" ht="37.5" customHeight="1" x14ac:dyDescent="0.25">
      <c r="A53" s="13"/>
      <c r="B53" s="103"/>
      <c r="C53" s="3"/>
      <c r="D53" s="13"/>
      <c r="E53" s="3"/>
      <c r="F53" s="3"/>
      <c r="G53" s="3"/>
      <c r="H53" s="3"/>
      <c r="I53" s="104"/>
    </row>
    <row r="54" spans="1:17" ht="4.5" customHeight="1" x14ac:dyDescent="0.25">
      <c r="G54" s="3">
        <v>3</v>
      </c>
      <c r="J54" s="106"/>
      <c r="K54" s="107"/>
      <c r="L54" s="63"/>
      <c r="M54" s="74"/>
      <c r="N54" s="75"/>
      <c r="O54" s="108"/>
      <c r="P54" s="109"/>
      <c r="Q54" s="110"/>
    </row>
    <row r="55" spans="1:17" s="112" customFormat="1" ht="38.25" customHeight="1" x14ac:dyDescent="0.25">
      <c r="A55" s="13"/>
      <c r="B55" s="103"/>
      <c r="C55" s="3"/>
      <c r="D55" s="13"/>
      <c r="E55" s="3"/>
      <c r="F55" s="3"/>
      <c r="G55" s="3"/>
      <c r="H55" s="3"/>
      <c r="I55" s="3"/>
      <c r="J55" s="111"/>
    </row>
    <row r="56" spans="1:17" s="113" customFormat="1" ht="56.25" customHeight="1" x14ac:dyDescent="0.25">
      <c r="A56" s="13"/>
      <c r="B56" s="103"/>
      <c r="C56" s="3"/>
      <c r="D56" s="13"/>
      <c r="E56" s="3"/>
      <c r="F56" s="3"/>
      <c r="G56" s="3"/>
      <c r="H56" s="3"/>
      <c r="I56" s="3"/>
      <c r="K56" s="114"/>
    </row>
    <row r="57" spans="1:17" s="113" customFormat="1" ht="104.25" customHeight="1" x14ac:dyDescent="0.25">
      <c r="A57" s="13"/>
      <c r="B57" s="103"/>
      <c r="C57" s="3"/>
      <c r="D57" s="13"/>
      <c r="E57" s="3"/>
      <c r="F57" s="3"/>
      <c r="G57" s="3"/>
      <c r="H57" s="3"/>
      <c r="I57" s="3"/>
      <c r="K57" s="114"/>
    </row>
    <row r="58" spans="1:17" s="113" customFormat="1" x14ac:dyDescent="0.25">
      <c r="A58" s="13"/>
      <c r="B58" s="103"/>
      <c r="C58" s="3"/>
      <c r="D58" s="13"/>
      <c r="E58" s="3"/>
      <c r="F58" s="3"/>
      <c r="G58" s="3"/>
      <c r="H58" s="3"/>
      <c r="I58" s="3"/>
      <c r="K58" s="114"/>
    </row>
    <row r="59" spans="1:17" s="113" customFormat="1" x14ac:dyDescent="0.25">
      <c r="A59" s="13"/>
      <c r="B59" s="103"/>
      <c r="C59" s="3"/>
      <c r="D59" s="13"/>
      <c r="E59" s="3"/>
      <c r="F59" s="3"/>
      <c r="G59" s="3"/>
      <c r="H59" s="3"/>
      <c r="I59" s="3"/>
      <c r="K59" s="114"/>
    </row>
    <row r="60" spans="1:17" s="113" customFormat="1" x14ac:dyDescent="0.25">
      <c r="A60" s="13"/>
      <c r="B60" s="103"/>
      <c r="C60" s="3"/>
      <c r="D60" s="13"/>
      <c r="E60" s="3"/>
      <c r="F60" s="3"/>
      <c r="G60" s="3"/>
      <c r="H60" s="3"/>
      <c r="I60" s="3"/>
      <c r="K60" s="114"/>
    </row>
    <row r="61" spans="1:17" s="113" customFormat="1" x14ac:dyDescent="0.25">
      <c r="A61" s="13"/>
      <c r="B61" s="103"/>
      <c r="C61" s="3"/>
      <c r="D61" s="13"/>
      <c r="E61" s="3"/>
      <c r="F61" s="3"/>
      <c r="G61" s="3"/>
      <c r="H61" s="3"/>
      <c r="I61" s="3"/>
      <c r="K61" s="114"/>
    </row>
    <row r="62" spans="1:17" s="113" customFormat="1" x14ac:dyDescent="0.25">
      <c r="A62" s="13"/>
      <c r="B62" s="103"/>
      <c r="C62" s="3"/>
      <c r="D62" s="13"/>
      <c r="E62" s="3"/>
      <c r="F62" s="3"/>
      <c r="G62" s="3"/>
      <c r="H62" s="3"/>
      <c r="I62" s="3"/>
      <c r="K62" s="114"/>
    </row>
    <row r="63" spans="1:17" s="113" customFormat="1" x14ac:dyDescent="0.25">
      <c r="A63" s="13"/>
      <c r="B63" s="103"/>
      <c r="C63" s="3"/>
      <c r="D63" s="13"/>
      <c r="E63" s="3"/>
      <c r="F63" s="3"/>
      <c r="G63" s="3"/>
      <c r="H63" s="3"/>
      <c r="I63" s="3"/>
      <c r="K63" s="114"/>
    </row>
    <row r="64" spans="1:17" s="113" customFormat="1" x14ac:dyDescent="0.25">
      <c r="A64" s="13"/>
      <c r="B64" s="103"/>
      <c r="C64" s="3"/>
      <c r="D64" s="13"/>
      <c r="E64" s="3"/>
      <c r="F64" s="3"/>
      <c r="G64" s="3"/>
      <c r="H64" s="3"/>
      <c r="I64" s="3"/>
      <c r="K64" s="114"/>
    </row>
    <row r="65" spans="1:17" s="113" customFormat="1" x14ac:dyDescent="0.25">
      <c r="A65" s="13"/>
      <c r="B65" s="103"/>
      <c r="C65" s="3"/>
      <c r="D65" s="13"/>
      <c r="E65" s="3"/>
      <c r="F65" s="3"/>
      <c r="G65" s="3"/>
      <c r="H65" s="3"/>
      <c r="I65" s="3"/>
      <c r="K65" s="114"/>
    </row>
    <row r="66" spans="1:17" s="113" customFormat="1" x14ac:dyDescent="0.25">
      <c r="A66" s="13"/>
      <c r="B66" s="103"/>
      <c r="C66" s="3"/>
      <c r="D66" s="13"/>
      <c r="E66" s="3"/>
      <c r="F66" s="3"/>
      <c r="G66" s="3"/>
      <c r="H66" s="3"/>
      <c r="I66" s="3"/>
      <c r="K66" s="114"/>
    </row>
    <row r="67" spans="1:17" s="113" customFormat="1" x14ac:dyDescent="0.25">
      <c r="A67" s="13"/>
      <c r="B67" s="103"/>
      <c r="C67" s="3"/>
      <c r="D67" s="13"/>
      <c r="E67" s="3"/>
      <c r="F67" s="3"/>
      <c r="G67" s="3"/>
      <c r="H67" s="3"/>
      <c r="I67" s="3"/>
      <c r="K67" s="114"/>
    </row>
    <row r="68" spans="1:17" s="113" customFormat="1" x14ac:dyDescent="0.25">
      <c r="A68" s="13"/>
      <c r="B68" s="103"/>
      <c r="C68" s="3"/>
      <c r="D68" s="13"/>
      <c r="E68" s="3"/>
      <c r="F68" s="3"/>
      <c r="G68" s="3"/>
      <c r="H68" s="3"/>
      <c r="I68" s="3"/>
      <c r="K68" s="114"/>
    </row>
    <row r="69" spans="1:17" s="113" customFormat="1" x14ac:dyDescent="0.25">
      <c r="A69" s="13"/>
      <c r="B69" s="103"/>
      <c r="C69" s="3"/>
      <c r="D69" s="13"/>
      <c r="E69" s="3"/>
      <c r="F69" s="3"/>
      <c r="G69" s="3"/>
      <c r="H69" s="3"/>
      <c r="I69" s="3"/>
      <c r="K69" s="114"/>
    </row>
    <row r="70" spans="1:17" s="113" customFormat="1" x14ac:dyDescent="0.25">
      <c r="A70" s="13"/>
      <c r="B70" s="103"/>
      <c r="C70" s="3"/>
      <c r="D70" s="13"/>
      <c r="E70" s="3"/>
      <c r="F70" s="3"/>
      <c r="G70" s="3"/>
      <c r="H70" s="3"/>
      <c r="I70" s="3"/>
      <c r="K70" s="114"/>
    </row>
    <row r="71" spans="1:17" s="113" customFormat="1" x14ac:dyDescent="0.25">
      <c r="A71" s="13"/>
      <c r="B71" s="103"/>
      <c r="C71" s="3"/>
      <c r="D71" s="13"/>
      <c r="E71" s="3"/>
      <c r="F71" s="3"/>
      <c r="G71" s="3"/>
      <c r="H71" s="3"/>
      <c r="I71" s="3"/>
      <c r="K71" s="114"/>
    </row>
    <row r="72" spans="1:17" s="113" customFormat="1" x14ac:dyDescent="0.25">
      <c r="A72" s="13"/>
      <c r="B72" s="103"/>
      <c r="C72" s="3"/>
      <c r="D72" s="13"/>
      <c r="E72" s="3"/>
      <c r="F72" s="3"/>
      <c r="G72" s="3"/>
      <c r="H72" s="3"/>
      <c r="I72" s="3"/>
      <c r="K72" s="114"/>
    </row>
    <row r="73" spans="1:17" s="115" customFormat="1" x14ac:dyDescent="0.25">
      <c r="A73" s="13"/>
      <c r="B73" s="103"/>
      <c r="C73" s="3"/>
      <c r="D73" s="13"/>
      <c r="E73" s="3"/>
      <c r="F73" s="3"/>
      <c r="G73" s="3"/>
      <c r="H73" s="3"/>
      <c r="I73" s="3"/>
    </row>
    <row r="77" spans="1:17" s="13" customFormat="1" ht="28.5" customHeight="1" x14ac:dyDescent="0.25">
      <c r="B77" s="103"/>
      <c r="C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</sheetData>
  <mergeCells count="13">
    <mergeCell ref="A32:H32"/>
    <mergeCell ref="A33:H34"/>
    <mergeCell ref="A52:H52"/>
    <mergeCell ref="A1:H1"/>
    <mergeCell ref="A3:H3"/>
    <mergeCell ref="A5:H5"/>
    <mergeCell ref="A6:H6"/>
    <mergeCell ref="A7:A8"/>
    <mergeCell ref="B7:B8"/>
    <mergeCell ref="C7:C8"/>
    <mergeCell ref="D7:D8"/>
    <mergeCell ref="E7:F7"/>
    <mergeCell ref="G7:H7"/>
  </mergeCells>
  <printOptions horizontalCentered="1"/>
  <pageMargins left="0.196850393700787" right="0.196850393700787" top="0.59" bottom="0.23622047244094499" header="0.15748031496063" footer="0.23622047244094499"/>
  <pageSetup paperSize="9" scale="69" orientation="portrait" r:id="rId1"/>
  <headerFooter alignWithMargins="0"/>
  <rowBreaks count="3" manualBreakCount="3">
    <brk id="46" max="7" man="1"/>
    <brk id="48" max="7" man="1"/>
    <brk id="5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hanchalli ltg (7)</vt:lpstr>
      <vt:lpstr>'hanchalli ltg (7)'!Print_Area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Mariswamy</dc:creator>
  <cp:lastModifiedBy>Mariswamy</cp:lastModifiedBy>
  <dcterms:created xsi:type="dcterms:W3CDTF">2022-10-11T04:16:53Z</dcterms:created>
  <dcterms:modified xsi:type="dcterms:W3CDTF">2022-10-11T04:17:21Z</dcterms:modified>
</cp:coreProperties>
</file>